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'Sheet3'!$C$1:$L$71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<sst xmlns="http://schemas.openxmlformats.org/spreadsheetml/2006/main" count="133" uniqueCount="80">
  <si>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</si>
  <si>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</si>
  <si>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</si>
  <si>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</si>
  <si>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</si>
  <si>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</si>
  <si>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</si>
  <si>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</si>
  <si>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</si>
  <si>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</si>
  <si>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</si>
  <si>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</si>
  <si>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</si>
  <si>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</si>
  <si>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</si>
  <si>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</si>
  <si>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</si>
  <si>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</si>
  <si>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</si>
  <si>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</si>
  <si>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</si>
  <si>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</si>
  <si>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</si>
  <si>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</si>
  <si>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</si>
  <si>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</si>
  <si>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</si>
  <si>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</si>
  <si>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</si>
  <si>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</si>
  <si>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</si>
  <si>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</si>
  <si>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</si>
  <si>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</si>
  <si>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</si>
  <si>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</si>
  <si>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</si>
  <si>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</si>
  <si>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</si>
  <si>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</si>
  <si>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</si>
  <si>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</si>
  <si>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</si>
  <si>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</si>
  <si>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</si>
  <si>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</si>
  <si>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</si>
  <si>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</si>
  <si>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</si>
  <si>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</si>
  <si>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</si>
  <si>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</si>
  <si>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</si>
  <si>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</si>
  <si>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</si>
  <si>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</si>
  <si>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</si>
  <si>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</si>
  <si>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</si>
  <si>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</si>
  <si>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</si>
  <si>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</si>
  <si>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</si>
  <si>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</si>
  <si>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</si>
  <si>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</si>
  <si>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</si>
  <si>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</si>
  <si>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</si>
  <si>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</si>
  <si>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</si>
  <si>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</si>
  <si>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</si>
  <si>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</si>
  <si>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</si>
  <si>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</si>
  <si>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</si>
  <si>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</si>
  <si>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</si>
  <si>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Al 28 DE FEBRERO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</si>
</sst>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19</xdr:row>
      <xdr:rowOff>9525</xdr:rowOff>
    </xdr:from>
    <xdr:to>
      <xdr:col>5</xdr:col>
      <xdr:colOff>1076325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400550" y="29241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25</xdr:row>
      <xdr:rowOff>152400</xdr:rowOff>
    </xdr:from>
    <xdr:to>
      <xdr:col>11</xdr:col>
      <xdr:colOff>28575</xdr:colOff>
      <xdr:row>25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5638800" y="4038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6" name="Line 11"/>
        <xdr:cNvSpPr>
          <a:spLocks/>
        </xdr:cNvSpPr>
      </xdr:nvSpPr>
      <xdr:spPr>
        <a:xfrm>
          <a:off x="64293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25</xdr:row>
      <xdr:rowOff>152400</xdr:rowOff>
    </xdr:from>
    <xdr:to>
      <xdr:col>6</xdr:col>
      <xdr:colOff>0</xdr:colOff>
      <xdr:row>25</xdr:row>
      <xdr:rowOff>152400</xdr:rowOff>
    </xdr:to>
    <xdr:sp>
      <xdr:nvSpPr>
        <xdr:cNvPr id="7" name="Line 12"/>
        <xdr:cNvSpPr>
          <a:spLocks/>
        </xdr:cNvSpPr>
      </xdr:nvSpPr>
      <xdr:spPr>
        <a:xfrm>
          <a:off x="4429125" y="4038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161925</xdr:rowOff>
    </xdr:from>
    <xdr:to>
      <xdr:col>11</xdr:col>
      <xdr:colOff>76200</xdr:colOff>
      <xdr:row>32</xdr:row>
      <xdr:rowOff>161925</xdr:rowOff>
    </xdr:to>
    <xdr:sp>
      <xdr:nvSpPr>
        <xdr:cNvPr id="8" name="Line 8"/>
        <xdr:cNvSpPr>
          <a:spLocks/>
        </xdr:cNvSpPr>
      </xdr:nvSpPr>
      <xdr:spPr>
        <a:xfrm flipH="1" flipV="1">
          <a:off x="5486400" y="51816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72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152400</xdr:rowOff>
    </xdr:from>
    <xdr:to>
      <xdr:col>4</xdr:col>
      <xdr:colOff>1066800</xdr:colOff>
      <xdr:row>25</xdr:row>
      <xdr:rowOff>152400</xdr:rowOff>
    </xdr:to>
    <xdr:sp>
      <xdr:nvSpPr>
        <xdr:cNvPr id="11" name="Line 12"/>
        <xdr:cNvSpPr>
          <a:spLocks/>
        </xdr:cNvSpPr>
      </xdr:nvSpPr>
      <xdr:spPr>
        <a:xfrm>
          <a:off x="3448050" y="40386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32</xdr:row>
      <xdr:rowOff>161925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24225" y="5181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19050</xdr:rowOff>
    </xdr:from>
    <xdr:to>
      <xdr:col>4</xdr:col>
      <xdr:colOff>1066800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33725" y="5686425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36</xdr:row>
      <xdr:rowOff>19050</xdr:rowOff>
    </xdr:from>
    <xdr:to>
      <xdr:col>5</xdr:col>
      <xdr:colOff>933450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200525" y="5686425"/>
          <a:ext cx="9334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1009650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100012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61</xdr:row>
      <xdr:rowOff>19050</xdr:rowOff>
    </xdr:from>
    <xdr:to>
      <xdr:col>5</xdr:col>
      <xdr:colOff>895350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57675" y="9572625"/>
          <a:ext cx="8382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24350" y="66484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43</xdr:row>
      <xdr:rowOff>9525</xdr:rowOff>
    </xdr:from>
    <xdr:to>
      <xdr:col>11</xdr:col>
      <xdr:colOff>57150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38800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1066800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49</xdr:row>
      <xdr:rowOff>161925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76900" y="77724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81375" y="77724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85725</xdr:rowOff>
    </xdr:from>
    <xdr:to>
      <xdr:col>2</xdr:col>
      <xdr:colOff>1076325</xdr:colOff>
      <xdr:row>6</xdr:row>
      <xdr:rowOff>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112" zoomScaleNormal="112" zoomScalePageLayoutView="0" workbookViewId="0" topLeftCell="C1">
      <selection activeCell="N40" sqref="N40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79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3:12" ht="12.75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18</v>
      </c>
      <c r="B11">
        <v>1</v>
      </c>
      <c r="C11" s="14" t="s">
        <v>39</v>
      </c>
      <c r="D11" s="15" t="s">
        <v>52</v>
      </c>
      <c r="E11" s="16">
        <v>601589786.09</v>
      </c>
      <c r="F11" s="16">
        <v>79071224.05</v>
      </c>
      <c r="G11" s="29">
        <v>680661010.14</v>
      </c>
      <c r="H11" s="14"/>
      <c r="I11" s="14"/>
      <c r="J11" s="14"/>
      <c r="K11" s="14"/>
      <c r="L11" s="32">
        <f aca="true" t="shared" si="0" ref="L11:L19">+G11/$G$21</f>
        <v>0.3048331761566402</v>
      </c>
    </row>
    <row r="12" spans="1:12" ht="12.75">
      <c r="A12" t="s">
        <v>18</v>
      </c>
      <c r="B12">
        <v>2</v>
      </c>
      <c r="C12" s="14" t="s">
        <v>40</v>
      </c>
      <c r="D12" s="15" t="s">
        <v>53</v>
      </c>
      <c r="E12" s="16">
        <v>5542514.44</v>
      </c>
      <c r="F12" s="16">
        <v>-1019412.69</v>
      </c>
      <c r="G12" s="29">
        <v>4523101.75</v>
      </c>
      <c r="H12" s="14"/>
      <c r="I12" s="14"/>
      <c r="J12" s="14"/>
      <c r="K12" s="14"/>
      <c r="L12" s="32">
        <f t="shared" si="0"/>
        <v>0.0020256654222761553</v>
      </c>
    </row>
    <row r="13" spans="1:12" ht="12.75">
      <c r="A13" t="s">
        <v>18</v>
      </c>
      <c r="B13">
        <v>3</v>
      </c>
      <c r="C13" s="14" t="s">
        <v>41</v>
      </c>
      <c r="D13" s="15" t="s">
        <v>60</v>
      </c>
      <c r="E13" s="16">
        <v>829300823.71</v>
      </c>
      <c r="F13" s="16">
        <v>2099202.01</v>
      </c>
      <c r="G13" s="29">
        <v>831400025.72</v>
      </c>
      <c r="H13" s="14"/>
      <c r="I13" s="14"/>
      <c r="J13" s="14"/>
      <c r="K13" s="14"/>
      <c r="L13" s="32">
        <f t="shared" si="0"/>
        <v>0.37234145444119404</v>
      </c>
    </row>
    <row r="14" spans="1:12" ht="12.75">
      <c r="A14" t="s">
        <v>18</v>
      </c>
      <c r="B14">
        <v>4</v>
      </c>
      <c r="C14" s="14" t="s">
        <v>42</v>
      </c>
      <c r="D14" s="15" t="s">
        <v>54</v>
      </c>
      <c r="E14" s="16">
        <v>447933484.01</v>
      </c>
      <c r="F14" s="16">
        <v>-24200980.44</v>
      </c>
      <c r="G14" s="29">
        <v>423732503.57</v>
      </c>
      <c r="H14" s="14"/>
      <c r="I14" s="14"/>
      <c r="J14" s="14"/>
      <c r="K14" s="14"/>
      <c r="L14" s="32">
        <f t="shared" si="0"/>
        <v>0.18976806806883273</v>
      </c>
    </row>
    <row r="15" spans="1:12" ht="12.75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ht="12.75">
      <c r="A16" t="s">
        <v>18</v>
      </c>
      <c r="B16">
        <v>6</v>
      </c>
      <c r="C16" s="14" t="s">
        <v>15</v>
      </c>
      <c r="D16" s="15"/>
      <c r="E16" s="16">
        <v>2246185.83</v>
      </c>
      <c r="F16" s="16">
        <v>-628916.13</v>
      </c>
      <c r="G16" s="29">
        <v>1617269.7000000002</v>
      </c>
      <c r="H16" s="14"/>
      <c r="I16" s="14"/>
      <c r="J16" s="14"/>
      <c r="K16" s="14"/>
      <c r="L16" s="32">
        <f t="shared" si="0"/>
        <v>0.0007242921983315832</v>
      </c>
    </row>
    <row r="17" spans="1:12" ht="12.75">
      <c r="A17" t="s">
        <v>18</v>
      </c>
      <c r="B17">
        <v>7</v>
      </c>
      <c r="C17" s="14" t="s">
        <v>16</v>
      </c>
      <c r="D17" s="15"/>
      <c r="E17" s="16">
        <v>25308480.88</v>
      </c>
      <c r="F17" s="16">
        <v>-4066848.5</v>
      </c>
      <c r="G17" s="29">
        <v>21241632.38</v>
      </c>
      <c r="H17" s="14"/>
      <c r="I17" s="14"/>
      <c r="J17" s="14"/>
      <c r="K17" s="14"/>
      <c r="L17" s="32">
        <f t="shared" si="0"/>
        <v>0.009513038309356526</v>
      </c>
    </row>
    <row r="18" spans="1:12" ht="12.75">
      <c r="A18" t="s">
        <v>18</v>
      </c>
      <c r="B18">
        <v>8</v>
      </c>
      <c r="C18" s="14" t="s">
        <v>43</v>
      </c>
      <c r="D18" s="15" t="s">
        <v>55</v>
      </c>
      <c r="E18" s="16">
        <v>64394579.12</v>
      </c>
      <c r="F18" s="16">
        <v>-2897346.08</v>
      </c>
      <c r="G18" s="29">
        <v>61497233.04</v>
      </c>
      <c r="H18" s="14"/>
      <c r="I18" s="14"/>
      <c r="J18" s="14"/>
      <c r="K18" s="14"/>
      <c r="L18" s="32">
        <f t="shared" si="0"/>
        <v>0.027541458366437746</v>
      </c>
    </row>
    <row r="19" spans="1:12" ht="12.75">
      <c r="A19" t="s">
        <v>18</v>
      </c>
      <c r="B19">
        <v>9</v>
      </c>
      <c r="C19" s="14" t="s">
        <v>17</v>
      </c>
      <c r="D19" s="15" t="s">
        <v>56</v>
      </c>
      <c r="E19" s="16">
        <v>205673935.99</v>
      </c>
      <c r="F19" s="16">
        <v>2550043.64</v>
      </c>
      <c r="G19" s="29">
        <v>208223979.63</v>
      </c>
      <c r="H19" s="14"/>
      <c r="I19" s="14"/>
      <c r="J19" s="14"/>
      <c r="K19" s="14"/>
      <c r="L19" s="32">
        <f t="shared" si="0"/>
        <v>0.09325284703693112</v>
      </c>
    </row>
    <row r="20" spans="1:12" ht="12.75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18</v>
      </c>
      <c r="B21">
        <v>12</v>
      </c>
      <c r="C21" s="14" t="s">
        <v>30</v>
      </c>
      <c r="D21" s="15"/>
      <c r="E21" s="16">
        <v>2181989790.07</v>
      </c>
      <c r="F21" s="16">
        <v>50906965.86</v>
      </c>
      <c r="G21" s="29">
        <v>2232896755.93</v>
      </c>
      <c r="H21" s="14"/>
      <c r="I21" s="14"/>
      <c r="J21" s="14"/>
      <c r="K21" s="14"/>
      <c r="L21" s="32">
        <f>+G21/$G$21</f>
        <v>1</v>
      </c>
    </row>
    <row r="22" spans="1:12" ht="12.75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ht="12.75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ht="12.75">
      <c r="A24" t="s">
        <v>18</v>
      </c>
      <c r="B24">
        <v>50</v>
      </c>
      <c r="C24" s="14" t="s">
        <v>20</v>
      </c>
      <c r="D24" s="15"/>
      <c r="E24" s="16">
        <v>437711825.74</v>
      </c>
      <c r="F24" s="16">
        <v>0</v>
      </c>
      <c r="G24" s="29">
        <v>437711825.74</v>
      </c>
      <c r="H24" s="14"/>
      <c r="I24" s="14"/>
      <c r="J24" s="14"/>
      <c r="K24" s="14"/>
      <c r="L24" s="32">
        <f>+G24/$G$28</f>
        <v>0.14168477911339433</v>
      </c>
    </row>
    <row r="25" spans="1:12" ht="12.75">
      <c r="A25" t="s">
        <v>18</v>
      </c>
      <c r="B25">
        <v>55</v>
      </c>
      <c r="C25" s="14" t="s">
        <v>44</v>
      </c>
      <c r="D25" s="15" t="s">
        <v>57</v>
      </c>
      <c r="E25" s="16">
        <v>2183719952.98</v>
      </c>
      <c r="F25" s="16">
        <v>-3886150.98</v>
      </c>
      <c r="G25" s="29">
        <v>2179833802</v>
      </c>
      <c r="H25" s="14"/>
      <c r="I25" s="14"/>
      <c r="J25" s="14"/>
      <c r="K25" s="14"/>
      <c r="L25" s="32">
        <f>+G25/$G$28</f>
        <v>0.7055995579240677</v>
      </c>
    </row>
    <row r="26" spans="1:12" ht="12.75">
      <c r="A26" t="s">
        <v>18</v>
      </c>
      <c r="B26">
        <v>60</v>
      </c>
      <c r="C26" s="14" t="s">
        <v>45</v>
      </c>
      <c r="D26" s="14" t="s">
        <v>58</v>
      </c>
      <c r="E26" s="16">
        <v>465694803.37</v>
      </c>
      <c r="F26" s="16">
        <v>6095124.05</v>
      </c>
      <c r="G26" s="29">
        <v>471789927.42</v>
      </c>
      <c r="H26" s="14"/>
      <c r="I26" s="14"/>
      <c r="J26" s="14"/>
      <c r="K26" s="14"/>
      <c r="L26" s="32">
        <f>+G26/$G$28</f>
        <v>0.15271566296253808</v>
      </c>
    </row>
    <row r="27" spans="1:12" ht="12.75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ht="12.75">
      <c r="A28" t="s">
        <v>18</v>
      </c>
      <c r="B28">
        <v>70</v>
      </c>
      <c r="C28" s="14" t="s">
        <v>21</v>
      </c>
      <c r="D28" s="15"/>
      <c r="E28" s="16">
        <v>3087126582.09</v>
      </c>
      <c r="F28" s="16">
        <v>2208973.07</v>
      </c>
      <c r="G28" s="29">
        <v>3089335555.16</v>
      </c>
      <c r="H28" s="14"/>
      <c r="I28" s="14"/>
      <c r="J28" s="14"/>
      <c r="K28" s="14"/>
      <c r="L28" s="32">
        <f>+G28/$G$28</f>
        <v>1</v>
      </c>
    </row>
    <row r="29" spans="1:12" ht="12.75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ht="12.75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ht="12.75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0.0988365673261463</v>
      </c>
    </row>
    <row r="32" spans="1:12" ht="12.75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0.17251072036448</v>
      </c>
    </row>
    <row r="33" spans="1:12" ht="12.75">
      <c r="A33" t="s">
        <v>18</v>
      </c>
      <c r="B33">
        <v>95</v>
      </c>
      <c r="C33" s="14" t="s">
        <v>46</v>
      </c>
      <c r="D33" s="15"/>
      <c r="E33" s="16">
        <v>8428675.56</v>
      </c>
      <c r="F33" s="16">
        <v>0</v>
      </c>
      <c r="G33" s="29">
        <v>8428675.56</v>
      </c>
      <c r="H33" s="14"/>
      <c r="I33" s="14"/>
      <c r="J33" s="14"/>
      <c r="K33" s="14"/>
      <c r="L33" s="32">
        <f>+G33/$G$35</f>
        <v>0.7286527123093738</v>
      </c>
    </row>
    <row r="34" spans="1:12" ht="12.75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ht="12.75">
      <c r="A35" t="s">
        <v>18</v>
      </c>
      <c r="B35">
        <v>105</v>
      </c>
      <c r="C35" s="14" t="s">
        <v>25</v>
      </c>
      <c r="D35" s="15"/>
      <c r="E35" s="16">
        <v>11567479.84</v>
      </c>
      <c r="F35" s="16">
        <v>0</v>
      </c>
      <c r="G35" s="29">
        <v>11567479.84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63</v>
      </c>
      <c r="D36" s="34"/>
      <c r="E36" s="35">
        <f>E21+E28+E35</f>
        <v>5280683852</v>
      </c>
      <c r="F36" s="35">
        <f>F21+F28+F35</f>
        <v>53115938.93</v>
      </c>
      <c r="G36" s="35">
        <f>G21+G28+G35</f>
        <v>5333799790.93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ht="12.75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35</v>
      </c>
      <c r="B41">
        <v>10</v>
      </c>
      <c r="C41" s="14" t="s">
        <v>7</v>
      </c>
      <c r="D41" s="36" t="s">
        <v>59</v>
      </c>
      <c r="E41" s="38">
        <v>-319044932.6</v>
      </c>
      <c r="F41" s="20">
        <v>1568818.3</v>
      </c>
      <c r="G41" s="29">
        <v>-317476114.3</v>
      </c>
      <c r="H41" s="16"/>
      <c r="I41" s="14"/>
      <c r="J41" s="14"/>
      <c r="K41" s="14"/>
      <c r="L41" s="32">
        <f>+G41/$G$45</f>
        <v>0.7850628394423398</v>
      </c>
    </row>
    <row r="42" spans="1:12" ht="12.75">
      <c r="A42" t="s">
        <v>35</v>
      </c>
      <c r="B42">
        <v>20</v>
      </c>
      <c r="C42" s="14" t="s">
        <v>8</v>
      </c>
      <c r="D42" s="14" t="s">
        <v>68</v>
      </c>
      <c r="E42" s="38">
        <v>-54365051.25</v>
      </c>
      <c r="F42" s="20">
        <v>2212196.91</v>
      </c>
      <c r="G42" s="29">
        <v>-52152854.34</v>
      </c>
      <c r="H42" s="16"/>
      <c r="I42" s="14"/>
      <c r="J42" s="14"/>
      <c r="K42" s="14"/>
      <c r="L42" s="32">
        <f>+G42/$G$45</f>
        <v>0.12896487662846248</v>
      </c>
    </row>
    <row r="43" spans="1:12" ht="12.75">
      <c r="A43" t="s">
        <v>35</v>
      </c>
      <c r="B43">
        <v>25</v>
      </c>
      <c r="C43" s="14" t="s">
        <v>36</v>
      </c>
      <c r="D43" s="15" t="s">
        <v>69</v>
      </c>
      <c r="E43" s="38">
        <v>-28412661.61</v>
      </c>
      <c r="F43" s="20">
        <v>-6354168.85</v>
      </c>
      <c r="G43" s="29">
        <v>-34766830.46</v>
      </c>
      <c r="H43" s="16"/>
      <c r="I43" s="14"/>
      <c r="J43" s="14"/>
      <c r="K43" s="14"/>
      <c r="L43" s="32">
        <f>+G43/$G$45</f>
        <v>0.08597228392919772</v>
      </c>
    </row>
    <row r="44" spans="1:12" ht="12.75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ht="12.75">
      <c r="A45" t="s">
        <v>35</v>
      </c>
      <c r="B45">
        <v>35</v>
      </c>
      <c r="C45" s="14" t="s">
        <v>9</v>
      </c>
      <c r="D45" s="39"/>
      <c r="E45" s="38">
        <v>-401822645.46</v>
      </c>
      <c r="F45" s="20">
        <v>-2573153.64</v>
      </c>
      <c r="G45" s="29">
        <v>-404395799.1</v>
      </c>
      <c r="H45" s="16"/>
      <c r="I45" s="14"/>
      <c r="J45" s="14"/>
      <c r="K45" s="14"/>
      <c r="L45" s="32">
        <f>+G45/$G$45</f>
        <v>1</v>
      </c>
    </row>
    <row r="46" spans="1:12" ht="12.75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ht="12.75">
      <c r="A48" t="s">
        <v>35</v>
      </c>
      <c r="B48">
        <v>50</v>
      </c>
      <c r="C48" s="14" t="s">
        <v>78</v>
      </c>
      <c r="D48" s="15" t="s">
        <v>75</v>
      </c>
      <c r="E48" s="38">
        <v>-107924697.66</v>
      </c>
      <c r="F48" s="20">
        <v>-4629317.42</v>
      </c>
      <c r="G48" s="29">
        <v>-112554015.08</v>
      </c>
      <c r="H48" s="16"/>
      <c r="I48" s="14"/>
      <c r="J48" s="14"/>
      <c r="K48" s="14"/>
      <c r="L48" s="32">
        <f>+G48/$G$52</f>
        <v>0.35278088345618225</v>
      </c>
    </row>
    <row r="49" spans="1:12" ht="12.75">
      <c r="A49" t="s">
        <v>35</v>
      </c>
      <c r="B49">
        <v>55</v>
      </c>
      <c r="C49" s="14" t="s">
        <v>11</v>
      </c>
      <c r="D49" s="36"/>
      <c r="E49" s="38">
        <v>-149454698.55</v>
      </c>
      <c r="F49" s="20">
        <v>2052684.79</v>
      </c>
      <c r="G49" s="29">
        <v>-147402013.76</v>
      </c>
      <c r="H49" s="16"/>
      <c r="I49" s="14"/>
      <c r="J49" s="14"/>
      <c r="K49" s="14"/>
      <c r="L49" s="32">
        <f>+G49/$G$52</f>
        <v>0.4620058431546193</v>
      </c>
    </row>
    <row r="50" spans="1:12" ht="12.75">
      <c r="A50" t="s">
        <v>35</v>
      </c>
      <c r="B50">
        <v>60</v>
      </c>
      <c r="C50" s="14" t="s">
        <v>37</v>
      </c>
      <c r="D50" s="15" t="s">
        <v>76</v>
      </c>
      <c r="E50" s="38">
        <v>-59091913.83</v>
      </c>
      <c r="F50" s="20">
        <v>0</v>
      </c>
      <c r="G50" s="29">
        <v>-59091913.83</v>
      </c>
      <c r="H50" s="16"/>
      <c r="I50" s="14"/>
      <c r="J50" s="14"/>
      <c r="K50" s="14"/>
      <c r="L50" s="32">
        <f>+G50/$G$52</f>
        <v>0.18521327338919835</v>
      </c>
    </row>
    <row r="51" spans="1:12" ht="12.75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ht="12.75">
      <c r="A52" t="s">
        <v>35</v>
      </c>
      <c r="B52">
        <v>75</v>
      </c>
      <c r="C52" s="14" t="s">
        <v>12</v>
      </c>
      <c r="D52" s="14"/>
      <c r="E52" s="38">
        <v>-316471310.04</v>
      </c>
      <c r="F52" s="20">
        <v>-2576632.63</v>
      </c>
      <c r="G52" s="29">
        <v>-319047942.67</v>
      </c>
      <c r="H52" s="16"/>
      <c r="I52" s="14"/>
      <c r="J52" s="14"/>
      <c r="K52" s="14"/>
      <c r="L52" s="32">
        <f>+G52/$G$52</f>
        <v>1</v>
      </c>
    </row>
    <row r="53" spans="1:12" ht="12.75">
      <c r="A53" t="s">
        <v>35</v>
      </c>
      <c r="B53">
        <v>80</v>
      </c>
      <c r="C53" s="14" t="s">
        <v>48</v>
      </c>
      <c r="D53" s="14"/>
      <c r="E53" s="38">
        <v>-718293955.5</v>
      </c>
      <c r="F53" s="20">
        <v>-5149786.27</v>
      </c>
      <c r="G53" s="29">
        <v>-723443741.77</v>
      </c>
      <c r="H53" s="16"/>
      <c r="I53" s="14"/>
      <c r="J53" s="14"/>
      <c r="K53" s="14"/>
      <c r="L53" s="32">
        <f>+G53/$G$53</f>
        <v>1</v>
      </c>
    </row>
    <row r="54" spans="1:12" ht="12.75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ht="12.75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ht="12.75">
      <c r="A56" t="s">
        <v>35</v>
      </c>
      <c r="B56">
        <v>85</v>
      </c>
      <c r="C56" s="14" t="s">
        <v>49</v>
      </c>
      <c r="D56" s="14"/>
      <c r="E56" s="38">
        <v>-3919177925.32</v>
      </c>
      <c r="F56" s="20">
        <v>0</v>
      </c>
      <c r="G56" s="29">
        <v>-3919177925.32</v>
      </c>
      <c r="H56" s="16"/>
      <c r="I56" s="14"/>
      <c r="J56" s="14"/>
      <c r="K56" s="14"/>
      <c r="L56" s="32">
        <f>+G56/$G$60</f>
        <v>0.8500814001196434</v>
      </c>
    </row>
    <row r="57" spans="1:12" ht="12.75">
      <c r="A57" t="s">
        <v>35</v>
      </c>
      <c r="B57">
        <v>90</v>
      </c>
      <c r="C57" s="14" t="s">
        <v>13</v>
      </c>
      <c r="D57" s="14"/>
      <c r="E57" s="38">
        <v>-47999771.05</v>
      </c>
      <c r="F57" s="20">
        <v>-47966152.66</v>
      </c>
      <c r="G57" s="29">
        <v>-95965923.71</v>
      </c>
      <c r="H57" s="16"/>
      <c r="I57" s="14"/>
      <c r="J57" s="14"/>
      <c r="K57" s="14"/>
      <c r="L57" s="32">
        <f>+G57/$G$60</f>
        <v>0.020815295540457194</v>
      </c>
    </row>
    <row r="58" spans="1:12" ht="12.75">
      <c r="A58" t="s">
        <v>35</v>
      </c>
      <c r="B58">
        <v>95</v>
      </c>
      <c r="C58" s="14" t="s">
        <v>38</v>
      </c>
      <c r="D58" s="15" t="s">
        <v>77</v>
      </c>
      <c r="E58" s="38">
        <v>-595212200.13</v>
      </c>
      <c r="F58" s="20">
        <v>0</v>
      </c>
      <c r="G58" s="29">
        <v>-595212200.13</v>
      </c>
      <c r="H58" s="16"/>
      <c r="I58" s="14"/>
      <c r="J58" s="14"/>
      <c r="K58" s="14"/>
      <c r="L58" s="32">
        <f>+G58/$G$60</f>
        <v>0.12910330433989947</v>
      </c>
    </row>
    <row r="59" spans="1:12" ht="12.75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ht="12.75">
      <c r="A60" t="s">
        <v>35</v>
      </c>
      <c r="B60">
        <v>101</v>
      </c>
      <c r="C60" s="14" t="s">
        <v>50</v>
      </c>
      <c r="D60" s="14"/>
      <c r="E60" s="38">
        <v>-4562389896.5</v>
      </c>
      <c r="F60" s="20">
        <v>-47966152.66</v>
      </c>
      <c r="G60" s="29">
        <v>-4610356049.16</v>
      </c>
      <c r="H60" s="16"/>
      <c r="I60" s="14"/>
      <c r="J60" s="14"/>
      <c r="K60" s="14"/>
      <c r="L60" s="32">
        <f>+G60/$G$60</f>
        <v>1</v>
      </c>
    </row>
    <row r="61" spans="3:12" ht="12.75">
      <c r="C61" s="33" t="s">
        <v>27</v>
      </c>
      <c r="D61" s="34"/>
      <c r="E61" s="35">
        <f>E53+E60</f>
        <v>-5280683852</v>
      </c>
      <c r="F61" s="35">
        <f>F53+F60</f>
        <v>-53115938.92999999</v>
      </c>
      <c r="G61" s="35">
        <f>G53+G60</f>
        <v>-5333799790.93</v>
      </c>
      <c r="H61" s="35"/>
      <c r="I61" s="35"/>
      <c r="J61" s="14"/>
      <c r="K61" s="14"/>
      <c r="L61" s="37">
        <f>+G61/$G$61</f>
        <v>1</v>
      </c>
    </row>
    <row r="62" spans="3:12" ht="8.25" customHeight="1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3:12" ht="12.75">
      <c r="C63" s="6" t="s">
        <v>70</v>
      </c>
      <c r="D63" s="15"/>
      <c r="E63" s="16"/>
      <c r="F63" s="16"/>
      <c r="G63" s="16"/>
      <c r="H63" s="14"/>
      <c r="I63" s="14"/>
      <c r="J63" s="14"/>
      <c r="K63" s="14"/>
      <c r="L63" s="14"/>
    </row>
    <row r="64" spans="4:5" ht="12.75">
      <c r="D64" s="7"/>
      <c r="E64" s="8"/>
    </row>
    <row r="65" spans="3:12" ht="12.75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45" customHeight="1">
      <c r="C66" s="11" t="s">
        <v>71</v>
      </c>
      <c r="D66" s="7"/>
      <c r="E66" s="8"/>
      <c r="F66" s="43" t="s">
        <v>73</v>
      </c>
      <c r="G66" s="43"/>
      <c r="H66" s="43"/>
      <c r="I66" s="43"/>
      <c r="J66" s="43"/>
      <c r="K66" s="43"/>
      <c r="L66" s="43"/>
    </row>
    <row r="67" spans="3:12" ht="0" customHeight="1" hidden="1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2.75">
      <c r="C68" s="10" t="s">
        <v>72</v>
      </c>
      <c r="F68" s="41" t="s">
        <v>66</v>
      </c>
      <c r="G68" s="41"/>
      <c r="H68" s="41"/>
      <c r="I68" s="41"/>
      <c r="J68" s="41"/>
      <c r="K68" s="41"/>
      <c r="L68" s="41"/>
    </row>
    <row r="69" spans="3:12" ht="12.75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39" customHeight="1">
      <c r="C70" s="42" t="s">
        <v>74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2.7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sheetProtection/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2023-03-10T19:21:25Z</cp:lastPrinted>
  <dcterms:created xsi:type="dcterms:W3CDTF">2005-06-09T15:48:41Z</dcterms:created>
  <dcterms:modified xsi:type="dcterms:W3CDTF">2023-04-17T13:41:07Z</dcterms:modified>
  <cp:category/>
  <cp:version/>
  <cp:contentType/>
  <cp:contentStatus/>
</cp:coreProperties>
</file>