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tperez\Desktop\EXCEL Informes CxP mensual\"/>
    </mc:Choice>
  </mc:AlternateContent>
  <xr:revisionPtr revIDLastSave="0" documentId="8_{4DCB9230-76CF-4AE8-879B-AF9794FFC46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octu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72" i="1"/>
  <c r="E74" i="1" l="1"/>
</calcChain>
</file>

<file path=xl/sharedStrings.xml><?xml version="1.0" encoding="utf-8"?>
<sst xmlns="http://schemas.openxmlformats.org/spreadsheetml/2006/main" count="190" uniqueCount="112">
  <si>
    <t>REPÚBLICA DOMINICANA</t>
  </si>
  <si>
    <t>INSTITUTO NACIONAL DE FORMACIÓN TÉCNICO PROFESIONAL</t>
  </si>
  <si>
    <t>CONTRALORÍA GENERAL DE LA REPÚBLICA</t>
  </si>
  <si>
    <t>DIRECCIÓN UNIDADES DE AUDITORÍA INTERNA GUBERNAMENTAL</t>
  </si>
  <si>
    <t>OFICINA NACIONAL</t>
  </si>
  <si>
    <t>TOTAL</t>
  </si>
  <si>
    <t>B1500000025</t>
  </si>
  <si>
    <t>B1500000165</t>
  </si>
  <si>
    <t>FUNDACION INCOFT</t>
  </si>
  <si>
    <t>B1500000109</t>
  </si>
  <si>
    <t>COLEGIO EUGENIO MARIA DE HOSTOS</t>
  </si>
  <si>
    <t>B1500000177</t>
  </si>
  <si>
    <t>B1500000007</t>
  </si>
  <si>
    <t>B1500000058</t>
  </si>
  <si>
    <t>B1500000020</t>
  </si>
  <si>
    <t>B1500000156</t>
  </si>
  <si>
    <t>B1500000179</t>
  </si>
  <si>
    <t>B1500000162</t>
  </si>
  <si>
    <t>B1500000167</t>
  </si>
  <si>
    <t>B1500000150</t>
  </si>
  <si>
    <t>B1500000164</t>
  </si>
  <si>
    <t>CONVENIO DE ACCION FORMATIVAS 2021</t>
  </si>
  <si>
    <t>RELACIÓN DE FACTURAS PENDIENTES DE PAGO AL 31 DE OCTUBRE DEL 2021</t>
  </si>
  <si>
    <t>INCOTE, SRL</t>
  </si>
  <si>
    <t>NOMBRE DEL ACREEDOR</t>
  </si>
  <si>
    <t>CONCEPTO</t>
  </si>
  <si>
    <t>FUNDACION PRIVADA VIDA Y ESPERANZA DOM.</t>
  </si>
  <si>
    <t xml:space="preserve">INSTITUTO TECNICO SALESIANO </t>
  </si>
  <si>
    <t>CENTRO DE ESTUDIO TECN. AVANZADO</t>
  </si>
  <si>
    <t>FUNDACION PARA EL MEJORAMIENTO RURAL</t>
  </si>
  <si>
    <t>FUNDACION DOMINICO ARAGONESA</t>
  </si>
  <si>
    <t>ACADEMIA DE BELLEZA JOSEFINA JIMENEZ</t>
  </si>
  <si>
    <t>ACCION EVANGELIZADORA CATOLICA</t>
  </si>
  <si>
    <t xml:space="preserve">DIRECCION GRAL ESCUELA VOCACIONALES </t>
  </si>
  <si>
    <t>COLEGIO SANTA TERESITA</t>
  </si>
  <si>
    <t>CENTRO DE CAP. DESARROLLO HUMANO AZUA</t>
  </si>
  <si>
    <t>ESCUELA BANILEJA DE INFORMATICA</t>
  </si>
  <si>
    <t>FUNDACION PRO VIRTUAL DOMINICANA</t>
  </si>
  <si>
    <t>INSTITUTO ACADEMICO DE TECN. GROSS</t>
  </si>
  <si>
    <t>DEMING ADIESTRAMIENTO Y ASESORIA EMPRESARIAL</t>
  </si>
  <si>
    <t>FUNDACION SIGMATEC</t>
  </si>
  <si>
    <t>INSTITUTO DE FORMACION TURISTICA DEL CARIBE</t>
  </si>
  <si>
    <t>CENTRO DE INTEGRACION FAMILIAR</t>
  </si>
  <si>
    <t>SOCIEDAD DE LA PALABRA MULTIMEDIA</t>
  </si>
  <si>
    <t>INSTITUTO TECNICO EDUCATIVO MEJIA</t>
  </si>
  <si>
    <t>ESCUELA CALASANZ</t>
  </si>
  <si>
    <t>FUNDACION CENTRO ACADEMICO NUEVO HORIZONTES</t>
  </si>
  <si>
    <t>COLEGIO ALEGRIA</t>
  </si>
  <si>
    <t>FUNDACION INCOTE DOMINICANA</t>
  </si>
  <si>
    <t>CLUSTER TURISTICO DE SAMANA</t>
  </si>
  <si>
    <t>ASOC. TECN. HOMBRES Y MUJERES EN DESARROLLO</t>
  </si>
  <si>
    <t>FUNDACION PADRE JOSE ANT. ESQUIVEL</t>
  </si>
  <si>
    <t>ASOC INTEGRACION DEL CONOCIMIENTO TRIB. Y FINANC.</t>
  </si>
  <si>
    <t xml:space="preserve">FUNDACION DOMINICANA DE CIEGOS </t>
  </si>
  <si>
    <t xml:space="preserve">MENPHIS CENTRO DE IDIOMA Y TECNOLOGIA </t>
  </si>
  <si>
    <t xml:space="preserve">CENTRO DE FORMACION CONTINUA E INCLUSION </t>
  </si>
  <si>
    <t>CENTRO TECNOLOGICO MOLINA</t>
  </si>
  <si>
    <t>PATRONATO BENEFICO ORIENTAL</t>
  </si>
  <si>
    <t xml:space="preserve">ASOC. APRENDER ABRE CAMINO </t>
  </si>
  <si>
    <t>FUNDACION MIS PRIMEROS PASOS</t>
  </si>
  <si>
    <t>DIRECCION GENERAL DE ESCUELA VOCACIONALES</t>
  </si>
  <si>
    <t>ACADEMIA DE BELLEZA YOLANDA</t>
  </si>
  <si>
    <t>ASOC. DE AYUDA SOCIAL ECOLOGICA Y CULTURAL</t>
  </si>
  <si>
    <t>MINISTERIO DE UNIDAD EVANGELICA</t>
  </si>
  <si>
    <t>B1500000044</t>
  </si>
  <si>
    <t>B1500000024</t>
  </si>
  <si>
    <t>B1500000176</t>
  </si>
  <si>
    <t>B1500000111</t>
  </si>
  <si>
    <t>B1500000063</t>
  </si>
  <si>
    <t>B1500000034</t>
  </si>
  <si>
    <t>B1500000245</t>
  </si>
  <si>
    <t>B1500000173</t>
  </si>
  <si>
    <t>B1500000088</t>
  </si>
  <si>
    <t>B1500000014</t>
  </si>
  <si>
    <t>B1500000172</t>
  </si>
  <si>
    <t>B1500000512</t>
  </si>
  <si>
    <t>B1500000077</t>
  </si>
  <si>
    <t>B1500000169</t>
  </si>
  <si>
    <t>B1500000105</t>
  </si>
  <si>
    <t>B1500000078</t>
  </si>
  <si>
    <t>B1500000206</t>
  </si>
  <si>
    <t>B1500000031</t>
  </si>
  <si>
    <t>B150000019</t>
  </si>
  <si>
    <t>B150000067</t>
  </si>
  <si>
    <t>B150000109</t>
  </si>
  <si>
    <t>B150000051</t>
  </si>
  <si>
    <t>B150000064</t>
  </si>
  <si>
    <t>B150000136</t>
  </si>
  <si>
    <t>B150000198</t>
  </si>
  <si>
    <t>B1500000066</t>
  </si>
  <si>
    <t>B1500000203</t>
  </si>
  <si>
    <t>B1500000260</t>
  </si>
  <si>
    <t>B1500000267</t>
  </si>
  <si>
    <t>B1500000233</t>
  </si>
  <si>
    <t>B1500000059</t>
  </si>
  <si>
    <t>B1500000174</t>
  </si>
  <si>
    <t>B1500000086</t>
  </si>
  <si>
    <t>FECHA DE FACTURA</t>
  </si>
  <si>
    <t>NO. DE COMPROBANTE FISCAL</t>
  </si>
  <si>
    <t>B150002106</t>
  </si>
  <si>
    <t>UNIVERSIDAD APEC</t>
  </si>
  <si>
    <t>PAGO BECAS DE MAESTRIA</t>
  </si>
  <si>
    <t>B150002120</t>
  </si>
  <si>
    <t>PAGO DERECHO A GRADUACION DE MAESTRIA</t>
  </si>
  <si>
    <t>B150000318</t>
  </si>
  <si>
    <t>FUNIBER</t>
  </si>
  <si>
    <t>B150000319</t>
  </si>
  <si>
    <t>DEPARTAMENTO DE TESORERIA</t>
  </si>
  <si>
    <t xml:space="preserve">MONTO DE LA DEUDA EN RD$ </t>
  </si>
  <si>
    <t>OBSERVACIONES</t>
  </si>
  <si>
    <t>Bilma Erasme Bourdier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</si>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</sst>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EC$&quot;* #,##0.00_-;\-&quot;EC$&quot;* #,##0.00_-;_-&quot;EC$&quot;* &quot;-&quot;??_-;_-@_-"/>
    <numFmt numFmtId="165" formatCode="_-[$$-409]* #,##0.00_ ;_-[$$-409]* \-#,##0.00\ ;_-[$$-409]* &quot;-&quot;??_ ;_-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INFOTEXT"/>
      <family val="1"/>
    </font>
    <font>
      <b/>
      <sz val="11"/>
      <color indexed="8"/>
      <name val="INFOTEXT"/>
      <family val="1"/>
    </font>
    <font>
      <sz val="11"/>
      <name val="INFOTEXT"/>
      <family val="1"/>
    </font>
    <font>
      <b/>
      <i/>
      <sz val="11"/>
      <name val="INFOTEXT"/>
      <family val="1"/>
    </font>
    <font>
      <b/>
      <sz val="11"/>
      <name val="INFOTEXT"/>
      <family val="1"/>
    </font>
    <font>
      <b/>
      <u/>
      <sz val="11"/>
      <name val="INFOTEXT"/>
      <family val="1"/>
    </font>
    <font>
      <sz val="10"/>
      <name val="INFOTEXT"/>
      <family val="1"/>
    </font>
    <font>
      <b/>
      <sz val="10"/>
      <color indexed="8"/>
      <name val="INFOTEXT"/>
      <family val="1"/>
    </font>
    <font>
      <b/>
      <sz val="10"/>
      <color rgb="FF000000"/>
      <name val="INFOTEXT"/>
      <family val="1"/>
    </font>
    <font>
      <sz val="10"/>
      <color theme="1"/>
      <name val="Calibri"/>
      <family val="2"/>
      <scheme val="minor"/>
    </font>
    <font>
      <b/>
      <sz val="9"/>
      <color indexed="8"/>
      <name val="INFOTEXT"/>
      <family val="1"/>
    </font>
    <font>
      <sz val="9"/>
      <color theme="1"/>
      <name val="INFOTEXT"/>
      <family val="1"/>
    </font>
    <font>
      <sz val="9"/>
      <name val="INFOTEXT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ont="1" applyFill="1" applyAlignment="1">
      <alignment vertical="center"/>
    </xf>
    <xf numFmtId="164" fontId="2" fillId="2" borderId="0" xfId="1" applyFont="1" applyFill="1" applyAlignment="1">
      <alignment horizontal="right" vertical="center"/>
    </xf>
    <xf numFmtId="0" fontId="0" fillId="0" borderId="0" xfId="0" applyFont="1"/>
    <xf numFmtId="0" fontId="4" fillId="0" borderId="0" xfId="0" applyFont="1" applyAlignment="1">
      <alignment horizontal="center"/>
    </xf>
    <xf numFmtId="164" fontId="4" fillId="0" borderId="0" xfId="1" applyFont="1" applyAlignment="1">
      <alignment horizontal="right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5" fillId="4" borderId="0" xfId="0" applyFont="1" applyFill="1" applyAlignment="1">
      <alignment horizontal="center" wrapText="1"/>
    </xf>
    <xf numFmtId="164" fontId="2" fillId="2" borderId="0" xfId="1" applyFont="1" applyFill="1" applyBorder="1" applyAlignment="1">
      <alignment horizontal="right" vertical="center"/>
    </xf>
    <xf numFmtId="44" fontId="7" fillId="2" borderId="2" xfId="1" applyNumberFormat="1" applyFont="1" applyFill="1" applyBorder="1" applyAlignment="1">
      <alignment horizontal="right" vertical="center" wrapText="1"/>
    </xf>
    <xf numFmtId="44" fontId="9" fillId="2" borderId="1" xfId="1" applyNumberFormat="1" applyFont="1" applyFill="1" applyBorder="1" applyAlignment="1">
      <alignment horizontal="right" vertical="center" wrapText="1"/>
    </xf>
    <xf numFmtId="165" fontId="9" fillId="2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64" fontId="10" fillId="3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1962152</xdr:colOff>
      <xdr:row>1</xdr:row>
      <xdr:rowOff>76199</xdr:rowOff>
    </xdr:from>
    <xdr:to>
      <xdr:col>3</xdr:col>
      <xdr:colOff>466726</xdr:colOff>
      <xdr:row>5</xdr:row>
      <xdr:rowOff>142874</xdr:rowOff>
    </xdr:to>
    <xdr:pic>
      <xdr:nvPicPr>
        <xdr:cNvPr id="2" name="Imagen 2" descr="ESCUDO NACIONAL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2" y="266699"/>
          <a:ext cx="1190624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115067</xdr:colOff>
      <xdr:row>3</xdr:row>
      <xdr:rowOff>123825</xdr:rowOff>
    </xdr:from>
    <xdr:to>
      <xdr:col>1</xdr:col>
      <xdr:colOff>495300</xdr:colOff>
      <xdr:row>8</xdr:row>
      <xdr:rowOff>176609</xdr:rowOff>
    </xdr:to>
    <xdr:pic>
      <xdr:nvPicPr>
        <xdr:cNvPr id="3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7" y="695325"/>
          <a:ext cx="1227958" cy="1005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1"/>
  <sheetViews>
    <sheetView showGridLines="0" tabSelected="1" workbookViewId="0">
      <selection activeCell="D5" sqref="D5"/>
    </sheetView>
  </sheetViews>
  <sheetFormatPr baseColWidth="10" defaultColWidth="11.42578125" defaultRowHeight="15" x14ac:dyDescent="0.25"/>
  <cols>
    <col min="1" max="1" width="12.7109375" style="3" customWidth="1"/>
    <col min="2" max="2" width="17" style="3" customWidth="1"/>
    <col min="3" max="3" width="40.28515625" style="3" customWidth="1"/>
    <col min="4" max="4" width="32.85546875" style="3" customWidth="1"/>
    <col min="5" max="5" width="19.140625" style="3" bestFit="1" customWidth="1"/>
    <col min="6" max="6" width="16" style="3" customWidth="1"/>
    <col min="7" max="7" width="16.5703125" style="3" customWidth="1"/>
    <col min="8" max="16384" width="11.42578125" style="3"/>
  </cols>
  <sheetData>
    <row r="2" spans="1:7" x14ac:dyDescent="0.25">
      <c r="A2" s="1"/>
      <c r="B2" s="1"/>
      <c r="C2" s="1"/>
      <c r="D2" s="1"/>
      <c r="E2" s="2"/>
    </row>
    <row r="3" spans="1:7" x14ac:dyDescent="0.25">
      <c r="A3" s="1"/>
      <c r="B3" s="1"/>
      <c r="C3" s="1"/>
      <c r="D3" s="1"/>
      <c r="E3" s="2"/>
    </row>
    <row r="4" spans="1:7" x14ac:dyDescent="0.25">
      <c r="A4" s="1"/>
      <c r="B4" s="1"/>
      <c r="C4" s="1"/>
      <c r="D4" s="1"/>
      <c r="E4" s="2"/>
    </row>
    <row r="5" spans="1:7" x14ac:dyDescent="0.25">
      <c r="A5" s="1"/>
      <c r="B5" s="1"/>
      <c r="C5" s="1"/>
      <c r="D5" s="1"/>
      <c r="E5" s="2"/>
    </row>
    <row r="6" spans="1:7" x14ac:dyDescent="0.25">
      <c r="A6" s="29" t="s">
        <v>0</v>
      </c>
      <c r="B6" s="29"/>
      <c r="C6" s="29"/>
      <c r="D6" s="29"/>
      <c r="E6" s="29"/>
      <c r="F6" s="29"/>
    </row>
    <row r="7" spans="1:7" x14ac:dyDescent="0.25">
      <c r="A7" s="29"/>
      <c r="B7" s="29"/>
      <c r="C7" s="29"/>
      <c r="D7" s="29"/>
      <c r="E7" s="29"/>
      <c r="F7" s="29"/>
    </row>
    <row r="8" spans="1:7" x14ac:dyDescent="0.25">
      <c r="A8" s="29" t="s">
        <v>1</v>
      </c>
      <c r="B8" s="29"/>
      <c r="C8" s="29"/>
      <c r="D8" s="29"/>
      <c r="E8" s="29"/>
      <c r="F8" s="29"/>
    </row>
    <row r="9" spans="1:7" x14ac:dyDescent="0.25">
      <c r="A9" s="30" t="s">
        <v>2</v>
      </c>
      <c r="B9" s="30"/>
      <c r="C9" s="30"/>
      <c r="D9" s="30"/>
      <c r="E9" s="30"/>
      <c r="F9" s="30"/>
    </row>
    <row r="10" spans="1:7" x14ac:dyDescent="0.25">
      <c r="A10" s="30" t="s">
        <v>3</v>
      </c>
      <c r="B10" s="30"/>
      <c r="C10" s="30"/>
      <c r="D10" s="30"/>
      <c r="E10" s="30"/>
      <c r="F10" s="30"/>
    </row>
    <row r="11" spans="1:7" x14ac:dyDescent="0.25">
      <c r="A11" s="30" t="s">
        <v>22</v>
      </c>
      <c r="B11" s="30"/>
      <c r="C11" s="30"/>
      <c r="D11" s="30"/>
      <c r="E11" s="30"/>
      <c r="F11" s="30"/>
    </row>
    <row r="12" spans="1:7" x14ac:dyDescent="0.25">
      <c r="A12" s="30" t="s">
        <v>107</v>
      </c>
      <c r="B12" s="30"/>
      <c r="C12" s="30"/>
      <c r="D12" s="30"/>
      <c r="E12" s="30"/>
      <c r="F12" s="30"/>
    </row>
    <row r="13" spans="1:7" x14ac:dyDescent="0.25">
      <c r="A13" s="30" t="s">
        <v>4</v>
      </c>
      <c r="B13" s="30"/>
      <c r="C13" s="30"/>
      <c r="D13" s="30"/>
      <c r="E13" s="30"/>
      <c r="F13" s="30"/>
    </row>
    <row r="14" spans="1:7" x14ac:dyDescent="0.25">
      <c r="A14" s="4"/>
      <c r="B14" s="4"/>
      <c r="C14" s="4"/>
      <c r="D14" s="4"/>
      <c r="E14" s="5"/>
    </row>
    <row r="15" spans="1:7" s="6" customFormat="1" ht="54" customHeight="1" x14ac:dyDescent="0.25">
      <c r="A15" s="18" t="s">
        <v>97</v>
      </c>
      <c r="B15" s="18" t="s">
        <v>98</v>
      </c>
      <c r="C15" s="19" t="s">
        <v>24</v>
      </c>
      <c r="D15" s="20" t="s">
        <v>25</v>
      </c>
      <c r="E15" s="21" t="s">
        <v>108</v>
      </c>
      <c r="F15" s="23" t="s">
        <v>109</v>
      </c>
      <c r="G15" s="22"/>
    </row>
    <row r="16" spans="1:7" ht="24" x14ac:dyDescent="0.25">
      <c r="A16" s="25">
        <v>44480</v>
      </c>
      <c r="B16" s="26" t="s">
        <v>64</v>
      </c>
      <c r="C16" s="27" t="s">
        <v>26</v>
      </c>
      <c r="D16" s="26" t="s">
        <v>21</v>
      </c>
      <c r="E16" s="16">
        <v>120000</v>
      </c>
      <c r="F16" s="7"/>
    </row>
    <row r="17" spans="1:6" ht="24" x14ac:dyDescent="0.25">
      <c r="A17" s="25">
        <v>44470</v>
      </c>
      <c r="B17" s="26" t="s">
        <v>65</v>
      </c>
      <c r="C17" s="27" t="s">
        <v>27</v>
      </c>
      <c r="D17" s="26" t="s">
        <v>21</v>
      </c>
      <c r="E17" s="16">
        <v>2023697.92</v>
      </c>
      <c r="F17" s="7"/>
    </row>
    <row r="18" spans="1:6" ht="24" x14ac:dyDescent="0.25">
      <c r="A18" s="25">
        <v>44480</v>
      </c>
      <c r="B18" s="26" t="s">
        <v>20</v>
      </c>
      <c r="C18" s="27" t="s">
        <v>28</v>
      </c>
      <c r="D18" s="26" t="s">
        <v>21</v>
      </c>
      <c r="E18" s="16">
        <v>336262.5</v>
      </c>
      <c r="F18" s="7"/>
    </row>
    <row r="19" spans="1:6" ht="24" x14ac:dyDescent="0.25">
      <c r="A19" s="25">
        <v>44487</v>
      </c>
      <c r="B19" s="26" t="s">
        <v>11</v>
      </c>
      <c r="C19" s="27" t="s">
        <v>29</v>
      </c>
      <c r="D19" s="26" t="s">
        <v>21</v>
      </c>
      <c r="E19" s="16">
        <v>44926.86</v>
      </c>
      <c r="F19" s="7"/>
    </row>
    <row r="20" spans="1:6" ht="24" x14ac:dyDescent="0.25">
      <c r="A20" s="25">
        <v>44487</v>
      </c>
      <c r="B20" s="26" t="s">
        <v>66</v>
      </c>
      <c r="C20" s="27" t="s">
        <v>29</v>
      </c>
      <c r="D20" s="26" t="s">
        <v>21</v>
      </c>
      <c r="E20" s="16">
        <v>105760.94</v>
      </c>
      <c r="F20" s="7"/>
    </row>
    <row r="21" spans="1:6" ht="24" x14ac:dyDescent="0.25">
      <c r="A21" s="25">
        <v>44482</v>
      </c>
      <c r="B21" s="26" t="s">
        <v>67</v>
      </c>
      <c r="C21" s="27" t="s">
        <v>30</v>
      </c>
      <c r="D21" s="26" t="s">
        <v>21</v>
      </c>
      <c r="E21" s="16">
        <v>258815.68</v>
      </c>
      <c r="F21" s="7"/>
    </row>
    <row r="22" spans="1:6" ht="24" x14ac:dyDescent="0.25">
      <c r="A22" s="25">
        <v>44481</v>
      </c>
      <c r="B22" s="26" t="s">
        <v>68</v>
      </c>
      <c r="C22" s="27" t="s">
        <v>31</v>
      </c>
      <c r="D22" s="26" t="s">
        <v>21</v>
      </c>
      <c r="E22" s="16">
        <v>253999.3</v>
      </c>
      <c r="F22" s="7"/>
    </row>
    <row r="23" spans="1:6" ht="24" x14ac:dyDescent="0.25">
      <c r="A23" s="25">
        <v>44477</v>
      </c>
      <c r="B23" s="26" t="s">
        <v>69</v>
      </c>
      <c r="C23" s="27" t="s">
        <v>32</v>
      </c>
      <c r="D23" s="26" t="s">
        <v>21</v>
      </c>
      <c r="E23" s="16">
        <v>375409.42</v>
      </c>
      <c r="F23" s="7"/>
    </row>
    <row r="24" spans="1:6" ht="24" x14ac:dyDescent="0.25">
      <c r="A24" s="25">
        <v>44461</v>
      </c>
      <c r="B24" s="26" t="s">
        <v>70</v>
      </c>
      <c r="C24" s="27" t="s">
        <v>33</v>
      </c>
      <c r="D24" s="26" t="s">
        <v>21</v>
      </c>
      <c r="E24" s="16">
        <v>29043.99</v>
      </c>
      <c r="F24" s="7"/>
    </row>
    <row r="25" spans="1:6" ht="24" x14ac:dyDescent="0.25">
      <c r="A25" s="25">
        <v>44482</v>
      </c>
      <c r="B25" s="26" t="s">
        <v>16</v>
      </c>
      <c r="C25" s="24" t="s">
        <v>34</v>
      </c>
      <c r="D25" s="26" t="s">
        <v>21</v>
      </c>
      <c r="E25" s="16">
        <v>238809.97</v>
      </c>
      <c r="F25" s="7"/>
    </row>
    <row r="26" spans="1:6" ht="24" x14ac:dyDescent="0.25">
      <c r="A26" s="25">
        <v>44477</v>
      </c>
      <c r="B26" s="26" t="s">
        <v>71</v>
      </c>
      <c r="C26" s="24" t="s">
        <v>29</v>
      </c>
      <c r="D26" s="26" t="s">
        <v>21</v>
      </c>
      <c r="E26" s="17">
        <v>56306.25</v>
      </c>
      <c r="F26" s="7"/>
    </row>
    <row r="27" spans="1:6" ht="24" x14ac:dyDescent="0.25">
      <c r="A27" s="25">
        <v>44483</v>
      </c>
      <c r="B27" s="26" t="s">
        <v>72</v>
      </c>
      <c r="C27" s="24" t="s">
        <v>10</v>
      </c>
      <c r="D27" s="26" t="s">
        <v>21</v>
      </c>
      <c r="E27" s="17">
        <v>464341.68</v>
      </c>
      <c r="F27" s="7"/>
    </row>
    <row r="28" spans="1:6" ht="24" x14ac:dyDescent="0.25">
      <c r="A28" s="25">
        <v>44488</v>
      </c>
      <c r="B28" s="26" t="s">
        <v>64</v>
      </c>
      <c r="C28" s="24" t="s">
        <v>35</v>
      </c>
      <c r="D28" s="26" t="s">
        <v>21</v>
      </c>
      <c r="E28" s="17">
        <v>236665.76</v>
      </c>
      <c r="F28" s="7"/>
    </row>
    <row r="29" spans="1:6" ht="24" x14ac:dyDescent="0.25">
      <c r="A29" s="25">
        <v>44480</v>
      </c>
      <c r="B29" s="26" t="s">
        <v>18</v>
      </c>
      <c r="C29" s="24" t="s">
        <v>36</v>
      </c>
      <c r="D29" s="26" t="s">
        <v>21</v>
      </c>
      <c r="E29" s="17">
        <v>187856.67</v>
      </c>
      <c r="F29" s="7"/>
    </row>
    <row r="30" spans="1:6" ht="24" x14ac:dyDescent="0.25">
      <c r="A30" s="25">
        <v>44480</v>
      </c>
      <c r="B30" s="26" t="s">
        <v>65</v>
      </c>
      <c r="C30" s="24" t="s">
        <v>37</v>
      </c>
      <c r="D30" s="26" t="s">
        <v>21</v>
      </c>
      <c r="E30" s="17">
        <v>408240</v>
      </c>
      <c r="F30" s="7"/>
    </row>
    <row r="31" spans="1:6" s="9" customFormat="1" ht="24" x14ac:dyDescent="0.25">
      <c r="A31" s="25">
        <v>44491</v>
      </c>
      <c r="B31" s="26" t="s">
        <v>73</v>
      </c>
      <c r="C31" s="24" t="s">
        <v>38</v>
      </c>
      <c r="D31" s="26" t="s">
        <v>21</v>
      </c>
      <c r="E31" s="17">
        <v>205800</v>
      </c>
      <c r="F31" s="7"/>
    </row>
    <row r="32" spans="1:6" ht="38.25" customHeight="1" x14ac:dyDescent="0.25">
      <c r="A32" s="25">
        <v>44483</v>
      </c>
      <c r="B32" s="26" t="s">
        <v>15</v>
      </c>
      <c r="C32" s="24" t="s">
        <v>39</v>
      </c>
      <c r="D32" s="26" t="s">
        <v>21</v>
      </c>
      <c r="E32" s="17">
        <v>158732.78</v>
      </c>
      <c r="F32" s="7"/>
    </row>
    <row r="33" spans="1:6" ht="24" x14ac:dyDescent="0.25">
      <c r="A33" s="25">
        <v>44487</v>
      </c>
      <c r="B33" s="26" t="s">
        <v>74</v>
      </c>
      <c r="C33" s="24" t="s">
        <v>40</v>
      </c>
      <c r="D33" s="26" t="s">
        <v>21</v>
      </c>
      <c r="E33" s="17">
        <v>382375.16</v>
      </c>
      <c r="F33" s="7"/>
    </row>
    <row r="34" spans="1:6" ht="24" x14ac:dyDescent="0.25">
      <c r="A34" s="25">
        <v>44488</v>
      </c>
      <c r="B34" s="26" t="s">
        <v>75</v>
      </c>
      <c r="C34" s="27" t="s">
        <v>41</v>
      </c>
      <c r="D34" s="26" t="s">
        <v>21</v>
      </c>
      <c r="E34" s="17">
        <v>205404.04</v>
      </c>
      <c r="F34" s="7"/>
    </row>
    <row r="35" spans="1:6" ht="24" x14ac:dyDescent="0.25">
      <c r="A35" s="25">
        <v>44483</v>
      </c>
      <c r="B35" s="26" t="s">
        <v>17</v>
      </c>
      <c r="C35" s="27" t="s">
        <v>42</v>
      </c>
      <c r="D35" s="26" t="s">
        <v>21</v>
      </c>
      <c r="E35" s="17">
        <v>104000</v>
      </c>
      <c r="F35" s="7"/>
    </row>
    <row r="36" spans="1:6" ht="24" x14ac:dyDescent="0.25">
      <c r="A36" s="25">
        <v>44489</v>
      </c>
      <c r="B36" s="26" t="s">
        <v>76</v>
      </c>
      <c r="C36" s="27" t="s">
        <v>43</v>
      </c>
      <c r="D36" s="26" t="s">
        <v>21</v>
      </c>
      <c r="E36" s="17">
        <v>44835</v>
      </c>
      <c r="F36" s="7"/>
    </row>
    <row r="37" spans="1:6" ht="24" x14ac:dyDescent="0.25">
      <c r="A37" s="25">
        <v>44467</v>
      </c>
      <c r="B37" s="26" t="s">
        <v>13</v>
      </c>
      <c r="C37" s="27" t="s">
        <v>44</v>
      </c>
      <c r="D37" s="26" t="s">
        <v>21</v>
      </c>
      <c r="E37" s="16">
        <v>29430</v>
      </c>
      <c r="F37" s="7"/>
    </row>
    <row r="38" spans="1:6" ht="24" x14ac:dyDescent="0.25">
      <c r="A38" s="25">
        <v>44482</v>
      </c>
      <c r="B38" s="26" t="s">
        <v>77</v>
      </c>
      <c r="C38" s="27" t="s">
        <v>36</v>
      </c>
      <c r="D38" s="26" t="s">
        <v>21</v>
      </c>
      <c r="E38" s="16">
        <v>234288.9</v>
      </c>
      <c r="F38" s="7"/>
    </row>
    <row r="39" spans="1:6" ht="24" x14ac:dyDescent="0.25">
      <c r="A39" s="25">
        <v>44454</v>
      </c>
      <c r="B39" s="26" t="s">
        <v>78</v>
      </c>
      <c r="C39" s="27" t="s">
        <v>45</v>
      </c>
      <c r="D39" s="26" t="s">
        <v>21</v>
      </c>
      <c r="E39" s="16">
        <v>33971.550000000003</v>
      </c>
      <c r="F39" s="7"/>
    </row>
    <row r="40" spans="1:6" ht="24" x14ac:dyDescent="0.25">
      <c r="A40" s="25">
        <v>44486</v>
      </c>
      <c r="B40" s="26" t="s">
        <v>76</v>
      </c>
      <c r="C40" s="27" t="s">
        <v>46</v>
      </c>
      <c r="D40" s="26" t="s">
        <v>21</v>
      </c>
      <c r="E40" s="16">
        <v>40500</v>
      </c>
      <c r="F40" s="7"/>
    </row>
    <row r="41" spans="1:6" ht="24" x14ac:dyDescent="0.25">
      <c r="A41" s="25">
        <v>44486</v>
      </c>
      <c r="B41" s="26" t="s">
        <v>79</v>
      </c>
      <c r="C41" s="27" t="s">
        <v>46</v>
      </c>
      <c r="D41" s="26" t="s">
        <v>21</v>
      </c>
      <c r="E41" s="16">
        <v>15227.25</v>
      </c>
      <c r="F41" s="7"/>
    </row>
    <row r="42" spans="1:6" ht="24" x14ac:dyDescent="0.25">
      <c r="A42" s="25">
        <v>44495</v>
      </c>
      <c r="B42" s="26" t="s">
        <v>80</v>
      </c>
      <c r="C42" s="27" t="s">
        <v>47</v>
      </c>
      <c r="D42" s="26" t="s">
        <v>21</v>
      </c>
      <c r="E42" s="16">
        <v>401040</v>
      </c>
      <c r="F42" s="7"/>
    </row>
    <row r="43" spans="1:6" ht="24" x14ac:dyDescent="0.25">
      <c r="A43" s="25">
        <v>44494</v>
      </c>
      <c r="B43" s="26" t="s">
        <v>19</v>
      </c>
      <c r="C43" s="27" t="s">
        <v>48</v>
      </c>
      <c r="D43" s="26" t="s">
        <v>21</v>
      </c>
      <c r="E43" s="16">
        <v>158997.35</v>
      </c>
      <c r="F43" s="7"/>
    </row>
    <row r="44" spans="1:6" ht="24" x14ac:dyDescent="0.25">
      <c r="A44" s="25">
        <v>44494</v>
      </c>
      <c r="B44" s="26" t="s">
        <v>14</v>
      </c>
      <c r="C44" s="27" t="s">
        <v>23</v>
      </c>
      <c r="D44" s="26" t="s">
        <v>21</v>
      </c>
      <c r="E44" s="16">
        <v>25910.06</v>
      </c>
      <c r="F44" s="7"/>
    </row>
    <row r="45" spans="1:6" ht="24" x14ac:dyDescent="0.25">
      <c r="A45" s="25">
        <v>44459</v>
      </c>
      <c r="B45" s="26" t="s">
        <v>81</v>
      </c>
      <c r="C45" s="27" t="s">
        <v>49</v>
      </c>
      <c r="D45" s="26" t="s">
        <v>21</v>
      </c>
      <c r="E45" s="16">
        <v>648000</v>
      </c>
      <c r="F45" s="7"/>
    </row>
    <row r="46" spans="1:6" ht="24" x14ac:dyDescent="0.25">
      <c r="A46" s="25">
        <v>44494</v>
      </c>
      <c r="B46" s="26" t="s">
        <v>82</v>
      </c>
      <c r="C46" s="27" t="s">
        <v>23</v>
      </c>
      <c r="D46" s="26" t="s">
        <v>21</v>
      </c>
      <c r="E46" s="16">
        <v>176394.23999999999</v>
      </c>
      <c r="F46" s="7"/>
    </row>
    <row r="47" spans="1:6" ht="24" x14ac:dyDescent="0.25">
      <c r="A47" s="25">
        <v>44470</v>
      </c>
      <c r="B47" s="26" t="s">
        <v>83</v>
      </c>
      <c r="C47" s="27" t="s">
        <v>50</v>
      </c>
      <c r="D47" s="26" t="s">
        <v>21</v>
      </c>
      <c r="E47" s="16">
        <v>895050</v>
      </c>
      <c r="F47" s="7"/>
    </row>
    <row r="48" spans="1:6" ht="24" x14ac:dyDescent="0.25">
      <c r="A48" s="25">
        <v>44483</v>
      </c>
      <c r="B48" s="26" t="s">
        <v>84</v>
      </c>
      <c r="C48" s="27" t="s">
        <v>51</v>
      </c>
      <c r="D48" s="26" t="s">
        <v>21</v>
      </c>
      <c r="E48" s="16">
        <v>1060352.47</v>
      </c>
      <c r="F48" s="7"/>
    </row>
    <row r="49" spans="1:6" ht="24" x14ac:dyDescent="0.25">
      <c r="A49" s="25">
        <v>44484</v>
      </c>
      <c r="B49" s="26" t="s">
        <v>85</v>
      </c>
      <c r="C49" s="27" t="s">
        <v>52</v>
      </c>
      <c r="D49" s="26" t="s">
        <v>21</v>
      </c>
      <c r="E49" s="16">
        <v>335277.78999999998</v>
      </c>
      <c r="F49" s="7"/>
    </row>
    <row r="50" spans="1:6" ht="24" x14ac:dyDescent="0.25">
      <c r="A50" s="25">
        <v>44490</v>
      </c>
      <c r="B50" s="26" t="s">
        <v>86</v>
      </c>
      <c r="C50" s="27" t="s">
        <v>31</v>
      </c>
      <c r="D50" s="26" t="s">
        <v>21</v>
      </c>
      <c r="E50" s="16">
        <v>346536.6</v>
      </c>
      <c r="F50" s="7"/>
    </row>
    <row r="51" spans="1:6" ht="24" x14ac:dyDescent="0.25">
      <c r="A51" s="25">
        <v>44483</v>
      </c>
      <c r="B51" s="26" t="s">
        <v>87</v>
      </c>
      <c r="C51" s="27" t="s">
        <v>53</v>
      </c>
      <c r="D51" s="26" t="s">
        <v>21</v>
      </c>
      <c r="E51" s="16">
        <v>358435</v>
      </c>
      <c r="F51" s="7"/>
    </row>
    <row r="52" spans="1:6" ht="24" x14ac:dyDescent="0.25">
      <c r="A52" s="25">
        <v>44488</v>
      </c>
      <c r="B52" s="26" t="s">
        <v>88</v>
      </c>
      <c r="C52" s="27" t="s">
        <v>54</v>
      </c>
      <c r="D52" s="26" t="s">
        <v>21</v>
      </c>
      <c r="E52" s="16">
        <v>371135.49</v>
      </c>
      <c r="F52" s="7"/>
    </row>
    <row r="53" spans="1:6" ht="24" x14ac:dyDescent="0.25">
      <c r="A53" s="25">
        <v>44491</v>
      </c>
      <c r="B53" s="26" t="s">
        <v>89</v>
      </c>
      <c r="C53" s="27" t="s">
        <v>55</v>
      </c>
      <c r="D53" s="26" t="s">
        <v>21</v>
      </c>
      <c r="E53" s="16">
        <v>14192.8</v>
      </c>
      <c r="F53" s="7"/>
    </row>
    <row r="54" spans="1:6" ht="24" x14ac:dyDescent="0.25">
      <c r="A54" s="25">
        <v>44491</v>
      </c>
      <c r="B54" s="26" t="s">
        <v>12</v>
      </c>
      <c r="C54" s="27" t="s">
        <v>55</v>
      </c>
      <c r="D54" s="26" t="s">
        <v>21</v>
      </c>
      <c r="E54" s="16">
        <v>64500</v>
      </c>
      <c r="F54" s="7"/>
    </row>
    <row r="55" spans="1:6" ht="24" x14ac:dyDescent="0.25">
      <c r="A55" s="28">
        <v>44482</v>
      </c>
      <c r="B55" s="26" t="s">
        <v>90</v>
      </c>
      <c r="C55" s="27" t="s">
        <v>56</v>
      </c>
      <c r="D55" s="26" t="s">
        <v>21</v>
      </c>
      <c r="E55" s="16">
        <v>153090</v>
      </c>
      <c r="F55" s="7"/>
    </row>
    <row r="56" spans="1:6" ht="24" x14ac:dyDescent="0.25">
      <c r="A56" s="25">
        <v>44434</v>
      </c>
      <c r="B56" s="26" t="s">
        <v>91</v>
      </c>
      <c r="C56" s="27" t="s">
        <v>57</v>
      </c>
      <c r="D56" s="26" t="s">
        <v>21</v>
      </c>
      <c r="E56" s="16">
        <v>170692.87</v>
      </c>
      <c r="F56" s="7"/>
    </row>
    <row r="57" spans="1:6" ht="24" x14ac:dyDescent="0.25">
      <c r="A57" s="25">
        <v>44442</v>
      </c>
      <c r="B57" s="26" t="s">
        <v>92</v>
      </c>
      <c r="C57" s="27" t="s">
        <v>57</v>
      </c>
      <c r="D57" s="26" t="s">
        <v>21</v>
      </c>
      <c r="E57" s="16">
        <v>717601.5</v>
      </c>
      <c r="F57" s="7"/>
    </row>
    <row r="58" spans="1:6" ht="24" x14ac:dyDescent="0.25">
      <c r="A58" s="25">
        <v>44455</v>
      </c>
      <c r="B58" s="26" t="s">
        <v>6</v>
      </c>
      <c r="C58" s="27" t="s">
        <v>58</v>
      </c>
      <c r="D58" s="26" t="s">
        <v>21</v>
      </c>
      <c r="E58" s="16">
        <v>119478.23</v>
      </c>
      <c r="F58" s="7"/>
    </row>
    <row r="59" spans="1:6" ht="24" x14ac:dyDescent="0.25">
      <c r="A59" s="25">
        <v>44452</v>
      </c>
      <c r="B59" s="26" t="s">
        <v>7</v>
      </c>
      <c r="C59" s="27" t="s">
        <v>59</v>
      </c>
      <c r="D59" s="26" t="s">
        <v>21</v>
      </c>
      <c r="E59" s="16">
        <v>302625.25</v>
      </c>
      <c r="F59" s="7"/>
    </row>
    <row r="60" spans="1:6" ht="24" x14ac:dyDescent="0.25">
      <c r="A60" s="25">
        <v>44301</v>
      </c>
      <c r="B60" s="26" t="s">
        <v>93</v>
      </c>
      <c r="C60" s="27" t="s">
        <v>60</v>
      </c>
      <c r="D60" s="26" t="s">
        <v>21</v>
      </c>
      <c r="E60" s="16">
        <v>563550</v>
      </c>
      <c r="F60" s="7"/>
    </row>
    <row r="61" spans="1:6" ht="24" x14ac:dyDescent="0.25">
      <c r="A61" s="25">
        <v>44466</v>
      </c>
      <c r="B61" s="26" t="s">
        <v>94</v>
      </c>
      <c r="C61" s="27" t="s">
        <v>61</v>
      </c>
      <c r="D61" s="26" t="s">
        <v>21</v>
      </c>
      <c r="E61" s="16">
        <v>893656.55</v>
      </c>
      <c r="F61" s="7"/>
    </row>
    <row r="62" spans="1:6" ht="24" x14ac:dyDescent="0.25">
      <c r="A62" s="25">
        <v>44462</v>
      </c>
      <c r="B62" s="26" t="s">
        <v>7</v>
      </c>
      <c r="C62" s="27" t="s">
        <v>28</v>
      </c>
      <c r="D62" s="26" t="s">
        <v>21</v>
      </c>
      <c r="E62" s="16">
        <v>736534.1</v>
      </c>
      <c r="F62" s="7"/>
    </row>
    <row r="63" spans="1:6" ht="24" x14ac:dyDescent="0.25">
      <c r="A63" s="25">
        <v>44466</v>
      </c>
      <c r="B63" s="26" t="s">
        <v>94</v>
      </c>
      <c r="C63" s="27" t="s">
        <v>61</v>
      </c>
      <c r="D63" s="26" t="s">
        <v>21</v>
      </c>
      <c r="E63" s="16">
        <v>893656.55</v>
      </c>
      <c r="F63" s="7"/>
    </row>
    <row r="64" spans="1:6" ht="24" x14ac:dyDescent="0.25">
      <c r="A64" s="25">
        <v>44477</v>
      </c>
      <c r="B64" s="26" t="s">
        <v>95</v>
      </c>
      <c r="C64" s="27" t="s">
        <v>29</v>
      </c>
      <c r="D64" s="26" t="s">
        <v>21</v>
      </c>
      <c r="E64" s="16">
        <v>94620.63</v>
      </c>
      <c r="F64" s="7"/>
    </row>
    <row r="65" spans="1:6" ht="24" x14ac:dyDescent="0.25">
      <c r="A65" s="25">
        <v>44453</v>
      </c>
      <c r="B65" s="26" t="s">
        <v>96</v>
      </c>
      <c r="C65" s="27" t="s">
        <v>62</v>
      </c>
      <c r="D65" s="26" t="s">
        <v>21</v>
      </c>
      <c r="E65" s="16">
        <v>29212.5</v>
      </c>
      <c r="F65" s="7"/>
    </row>
    <row r="66" spans="1:6" ht="24" x14ac:dyDescent="0.25">
      <c r="A66" s="25">
        <v>44466</v>
      </c>
      <c r="B66" s="26" t="s">
        <v>9</v>
      </c>
      <c r="C66" s="27" t="s">
        <v>63</v>
      </c>
      <c r="D66" s="26" t="s">
        <v>21</v>
      </c>
      <c r="E66" s="16">
        <v>238438.39999999999</v>
      </c>
      <c r="F66" s="7"/>
    </row>
    <row r="67" spans="1:6" ht="24" x14ac:dyDescent="0.25">
      <c r="A67" s="25">
        <v>44475</v>
      </c>
      <c r="B67" s="26" t="s">
        <v>77</v>
      </c>
      <c r="C67" s="27" t="s">
        <v>8</v>
      </c>
      <c r="D67" s="26" t="s">
        <v>21</v>
      </c>
      <c r="E67" s="16">
        <v>231463.64</v>
      </c>
      <c r="F67" s="7"/>
    </row>
    <row r="68" spans="1:6" ht="24" x14ac:dyDescent="0.25">
      <c r="A68" s="25">
        <v>44482</v>
      </c>
      <c r="B68" s="26" t="s">
        <v>77</v>
      </c>
      <c r="C68" s="27" t="s">
        <v>36</v>
      </c>
      <c r="D68" s="26" t="s">
        <v>21</v>
      </c>
      <c r="E68" s="16">
        <v>222574.46</v>
      </c>
      <c r="F68" s="7"/>
    </row>
    <row r="69" spans="1:6" ht="24" x14ac:dyDescent="0.25">
      <c r="A69" s="25">
        <v>44480</v>
      </c>
      <c r="B69" s="26" t="s">
        <v>18</v>
      </c>
      <c r="C69" s="27" t="s">
        <v>36</v>
      </c>
      <c r="D69" s="26" t="s">
        <v>21</v>
      </c>
      <c r="E69" s="16">
        <v>178463.84</v>
      </c>
      <c r="F69" s="7"/>
    </row>
    <row r="70" spans="1:6" x14ac:dyDescent="0.25">
      <c r="A70" s="25">
        <v>44477</v>
      </c>
      <c r="B70" s="26" t="s">
        <v>99</v>
      </c>
      <c r="C70" s="26" t="s">
        <v>100</v>
      </c>
      <c r="D70" s="27" t="s">
        <v>101</v>
      </c>
      <c r="E70" s="16">
        <v>157030</v>
      </c>
      <c r="F70" s="7"/>
    </row>
    <row r="71" spans="1:6" ht="24" x14ac:dyDescent="0.25">
      <c r="A71" s="25">
        <v>44483</v>
      </c>
      <c r="B71" s="26" t="s">
        <v>102</v>
      </c>
      <c r="C71" s="26" t="s">
        <v>100</v>
      </c>
      <c r="D71" s="27" t="s">
        <v>103</v>
      </c>
      <c r="E71" s="16">
        <v>11000</v>
      </c>
      <c r="F71" s="7"/>
    </row>
    <row r="72" spans="1:6" x14ac:dyDescent="0.25">
      <c r="A72" s="25">
        <v>44481</v>
      </c>
      <c r="B72" s="26" t="s">
        <v>104</v>
      </c>
      <c r="C72" s="26" t="s">
        <v>105</v>
      </c>
      <c r="D72" s="27" t="s">
        <v>101</v>
      </c>
      <c r="E72" s="16">
        <f>264*56.85</f>
        <v>15008.4</v>
      </c>
      <c r="F72" s="7"/>
    </row>
    <row r="73" spans="1:6" x14ac:dyDescent="0.25">
      <c r="A73" s="25">
        <v>44481</v>
      </c>
      <c r="B73" s="26" t="s">
        <v>106</v>
      </c>
      <c r="C73" s="26" t="s">
        <v>105</v>
      </c>
      <c r="D73" s="27" t="s">
        <v>101</v>
      </c>
      <c r="E73" s="16">
        <f>152*56.85</f>
        <v>8641.2000000000007</v>
      </c>
      <c r="F73" s="7"/>
    </row>
    <row r="74" spans="1:6" ht="15.75" thickBot="1" x14ac:dyDescent="0.3">
      <c r="A74" s="10"/>
      <c r="B74" s="11"/>
      <c r="C74" s="10"/>
      <c r="D74" s="12" t="s">
        <v>5</v>
      </c>
      <c r="E74" s="15">
        <f>SUM(E16:E73)</f>
        <v>17187861.539999999</v>
      </c>
    </row>
    <row r="75" spans="1:6" x14ac:dyDescent="0.25">
      <c r="D75" s="33"/>
      <c r="E75" s="33"/>
    </row>
    <row r="76" spans="1:6" x14ac:dyDescent="0.25">
      <c r="D76" s="33"/>
      <c r="E76" s="33"/>
    </row>
    <row r="77" spans="1:6" x14ac:dyDescent="0.25">
      <c r="C77" s="34" t="s">
        <v>110</v>
      </c>
      <c r="D77" s="34"/>
      <c r="E77" s="13"/>
    </row>
    <row r="78" spans="1:6" x14ac:dyDescent="0.25">
      <c r="A78" s="8"/>
      <c r="B78" s="8"/>
      <c r="C78" s="34" t="s">
        <v>111</v>
      </c>
      <c r="D78" s="34"/>
      <c r="E78" s="14"/>
    </row>
    <row r="79" spans="1:6" ht="18.75" customHeight="1" x14ac:dyDescent="0.25">
      <c r="A79" s="32"/>
      <c r="B79" s="32"/>
      <c r="C79" s="32"/>
      <c r="D79" s="32"/>
      <c r="E79" s="32"/>
    </row>
    <row r="80" spans="1:6" x14ac:dyDescent="0.25">
      <c r="A80" s="31"/>
      <c r="B80" s="31"/>
      <c r="C80" s="31"/>
      <c r="D80" s="31"/>
      <c r="E80" s="31"/>
    </row>
    <row r="81" spans="1:5" ht="18.75" customHeight="1" x14ac:dyDescent="0.25">
      <c r="A81" s="31"/>
      <c r="B81" s="31"/>
      <c r="C81" s="31"/>
      <c r="D81" s="31"/>
      <c r="E81" s="31"/>
    </row>
  </sheetData>
  <mergeCells count="14">
    <mergeCell ref="A12:F12"/>
    <mergeCell ref="A13:F13"/>
    <mergeCell ref="A81:E81"/>
    <mergeCell ref="A79:E79"/>
    <mergeCell ref="D75:E75"/>
    <mergeCell ref="D76:E76"/>
    <mergeCell ref="A80:E80"/>
    <mergeCell ref="C77:D77"/>
    <mergeCell ref="C78:D78"/>
    <mergeCell ref="A6:F7"/>
    <mergeCell ref="A9:F9"/>
    <mergeCell ref="A8:F8"/>
    <mergeCell ref="A10:F10"/>
    <mergeCell ref="A11:F11"/>
  </mergeCells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Rodríguez Aquino</dc:creator>
  <cp:lastModifiedBy>Themis Yocasta Perez Moquete</cp:lastModifiedBy>
  <cp:lastPrinted>2021-11-10T19:14:44Z</cp:lastPrinted>
  <dcterms:created xsi:type="dcterms:W3CDTF">2021-11-02T12:53:08Z</dcterms:created>
  <dcterms:modified xsi:type="dcterms:W3CDTF">2021-11-23T18:46:20Z</dcterms:modified>
</cp:coreProperties>
</file>