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I:\OAI 2022\Finanzas\Presupuesto\"/>
    </mc:Choice>
  </mc:AlternateContent>
  <xr:revisionPtr revIDLastSave="0" documentId="13_ncr:1_{0D7AD678-69C1-4153-943E-1F39985CE110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P2 Presupuesto Aprobado-Ejec   " sheetId="2" r:id="rId1"/>
  </sheets>
  <definedNames>
    <definedName name="_xlnm.Print_Area" localSheetId="0">'P2 Presupuesto Aprobado-Ejec   '!$A$1:$P$102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4" i="2" l="1"/>
  <c r="P45" i="2"/>
  <c r="E84" i="2" l="1"/>
  <c r="D84" i="2" l="1"/>
  <c r="O84" i="2" l="1"/>
  <c r="N84" i="2" l="1"/>
  <c r="M84" i="2" l="1"/>
  <c r="L84" i="2" l="1"/>
  <c r="K84" i="2" l="1"/>
  <c r="B84" i="2"/>
  <c r="C81" i="2"/>
  <c r="C82" i="2"/>
  <c r="C83" i="2"/>
  <c r="C80" i="2"/>
  <c r="C78" i="2"/>
  <c r="C77" i="2"/>
  <c r="C73" i="2"/>
  <c r="C74" i="2"/>
  <c r="C72" i="2"/>
  <c r="C65" i="2"/>
  <c r="C66" i="2"/>
  <c r="C67" i="2"/>
  <c r="C68" i="2"/>
  <c r="C69" i="2"/>
  <c r="C70" i="2"/>
  <c r="C56" i="2"/>
  <c r="C59" i="2"/>
  <c r="C60" i="2"/>
  <c r="C61" i="2"/>
  <c r="C55" i="2"/>
  <c r="C35" i="2"/>
  <c r="C21" i="2"/>
  <c r="C26" i="2"/>
  <c r="C84" i="2" l="1"/>
  <c r="P83" i="2" l="1"/>
  <c r="P82" i="2"/>
  <c r="P81" i="2"/>
  <c r="P80" i="2"/>
  <c r="P79" i="2"/>
  <c r="P78" i="2"/>
  <c r="P74" i="2"/>
  <c r="P73" i="2"/>
  <c r="P72" i="2"/>
  <c r="P71" i="2"/>
  <c r="P70" i="2"/>
  <c r="P69" i="2"/>
  <c r="P68" i="2"/>
  <c r="P67" i="2"/>
  <c r="P66" i="2"/>
  <c r="P65" i="2"/>
  <c r="P64" i="2"/>
  <c r="P61" i="2"/>
  <c r="P60" i="2"/>
  <c r="P59" i="2"/>
  <c r="P58" i="2"/>
  <c r="P57" i="2"/>
  <c r="P56" i="2"/>
  <c r="P55" i="2"/>
  <c r="P54" i="2"/>
  <c r="P52" i="2"/>
  <c r="P51" i="2"/>
  <c r="P50" i="2"/>
  <c r="P49" i="2"/>
  <c r="P48" i="2"/>
  <c r="P47" i="2"/>
  <c r="P44" i="2"/>
  <c r="P43" i="2"/>
  <c r="P42" i="2"/>
  <c r="P41" i="2"/>
  <c r="P40" i="2"/>
  <c r="P39" i="2"/>
  <c r="P38" i="2"/>
  <c r="P36" i="2"/>
  <c r="P35" i="2"/>
  <c r="P34" i="2"/>
  <c r="P33" i="2"/>
  <c r="P32" i="2"/>
  <c r="P31" i="2"/>
  <c r="P30" i="2"/>
  <c r="P29" i="2"/>
  <c r="P28" i="2"/>
  <c r="P26" i="2"/>
  <c r="P25" i="2"/>
  <c r="P24" i="2"/>
  <c r="P23" i="2"/>
  <c r="P22" i="2"/>
  <c r="P21" i="2"/>
  <c r="P20" i="2"/>
  <c r="P19" i="2"/>
  <c r="P18" i="2"/>
  <c r="P16" i="2"/>
  <c r="P15" i="2"/>
  <c r="P14" i="2"/>
  <c r="P13" i="2"/>
  <c r="J84" i="2"/>
  <c r="I84" i="2"/>
  <c r="H84" i="2"/>
  <c r="G84" i="2"/>
  <c r="P12" i="2"/>
  <c r="P84" i="2" l="1"/>
</calcChain>
</file>

<file path=xl/sharedStrings.xml><?xml version="1.0" encoding="utf-8"?>
<sst xmlns="http://schemas.openxmlformats.org/spreadsheetml/2006/main" count="96" uniqueCount="96">
  <si>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</si>
  <si>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</si>
  <si>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</si>
  <si>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</si>
  <si>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</si>
  <si>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</si>
  <si>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</si>
  <si>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</si>
  <si>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</si>
  <si>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</si>
  <si>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</si>
  <si>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</si>
  <si>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</si>
  <si>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</si>
  <si>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</si>
  <si>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</si>
  <si>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</si>
  <si>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</si>
  <si>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</si>
  <si>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</si>
  <si>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</si>
  <si>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</si>
  <si>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</si>
  <si>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</si>
  <si>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</si>
  <si>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</si>
  <si>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</si>
  <si>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</si>
  <si>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</si>
  <si>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</si>
  <si>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</si>
  <si>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</si>
  <si>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</si>
  <si>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</si>
  <si>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</si>
  <si>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</si>
  <si>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</si>
  <si>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</si>
  <si>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</si>
  <si>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</si>
  <si>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</si>
  <si>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</si>
  <si>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</si>
  <si>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</si>
  <si>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</si>
  <si>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</si>
  <si>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</si>
  <si>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</si>
  <si>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</si>
  <si>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</si>
  <si>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</si>
  <si>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</si>
  <si>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</si>
  <si>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</si>
  <si>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</si>
  <si>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</si>
  <si>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</si>
  <si>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</si>
  <si>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</si>
  <si>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</si>
  <si>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</si>
  <si>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</si>
  <si>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</si>
  <si>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</si>
  <si>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</si>
  <si>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</si>
  <si>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</si>
  <si>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</si>
  <si>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</si>
  <si>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</si>
  <si>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</si>
  <si>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</si>
  <si>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</si>
  <si>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</si>
  <si>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</si>
  <si>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</si>
  <si>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</si>
  <si>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</si>
  <si>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</si>
  <si>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</si>
  <si>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</si>
  <si>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</si>
  <si>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</si>
  <si>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</si>
  <si>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</si>
  <si>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</si>
  <si>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</si>
  <si>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</si>
  <si>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</si>
  <si>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</si>
  <si>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</si>
  <si>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</si>
  <si>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</si>
  <si>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</si>
  <si>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Instituto  Nacional de Formación Técnico Profesional (INFOTEP)</t>
  </si>
  <si>
    <r>
      <rPr>
        <b/>
        <sz val="16"/>
        <color theme="1"/>
        <rFont val="Infotep2"/>
      </rPr>
      <t>Fuente</t>
    </r>
    <r>
      <rPr>
        <sz val="16"/>
        <color theme="1"/>
        <rFont val="Infotep2"/>
        <family val="2"/>
      </rPr>
      <t>: La información suministrada fue tomada del  software financiero, Sistema de Gestión Administrativa y Financiera (SIGAF</t>
    </r>
    <r>
      <rPr>
        <sz val="16"/>
        <color theme="1"/>
        <rFont val="Infotep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</si>
</sst>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_);_(* \(#,##0.0\);_(* &quot;-&quot;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Infotep2"/>
      <family val="2"/>
    </font>
    <font>
      <sz val="16"/>
      <color theme="1"/>
      <name val="Infotep2"/>
      <family val="2"/>
    </font>
    <font>
      <b/>
      <sz val="16"/>
      <color theme="0"/>
      <name val="Infotep2"/>
      <family val="2"/>
    </font>
    <font>
      <b/>
      <sz val="16"/>
      <color theme="1"/>
      <name val="Infotep2"/>
      <family val="2"/>
    </font>
    <font>
      <b/>
      <sz val="16"/>
      <name val="Infotep2"/>
      <family val="2"/>
    </font>
    <font>
      <b/>
      <sz val="16"/>
      <color rgb="FF000000"/>
      <name val="Infotep2"/>
      <family val="2"/>
    </font>
    <font>
      <sz val="16"/>
      <color theme="1"/>
      <name val="Infotep2"/>
    </font>
    <font>
      <b/>
      <sz val="16"/>
      <color theme="1"/>
      <name val="Infotep2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3" fillId="0" borderId="0" xfId="0" applyFont="1"/>
    <xf numFmtId="0" fontId="4" fillId="3" borderId="3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164" fontId="5" fillId="0" borderId="1" xfId="0" applyNumberFormat="1" applyFont="1" applyBorder="1"/>
    <xf numFmtId="0" fontId="5" fillId="0" borderId="0" xfId="0" applyFont="1" applyAlignment="1">
      <alignment horizontal="left" indent="1"/>
    </xf>
    <xf numFmtId="164" fontId="5" fillId="0" borderId="0" xfId="0" applyNumberFormat="1" applyFont="1"/>
    <xf numFmtId="0" fontId="3" fillId="0" borderId="0" xfId="0" applyFont="1" applyAlignment="1">
      <alignment horizontal="left" indent="2"/>
    </xf>
    <xf numFmtId="164" fontId="3" fillId="0" borderId="0" xfId="0" applyNumberFormat="1" applyFont="1"/>
    <xf numFmtId="37" fontId="3" fillId="0" borderId="0" xfId="1" applyNumberFormat="1" applyFont="1" applyAlignment="1">
      <alignment vertical="center" wrapText="1"/>
    </xf>
    <xf numFmtId="37" fontId="3" fillId="0" borderId="0" xfId="1" applyNumberFormat="1" applyFont="1"/>
    <xf numFmtId="4" fontId="3" fillId="0" borderId="0" xfId="1" applyNumberFormat="1" applyFont="1"/>
    <xf numFmtId="3" fontId="3" fillId="0" borderId="0" xfId="0" applyNumberFormat="1" applyFont="1"/>
    <xf numFmtId="37" fontId="3" fillId="0" borderId="0" xfId="0" applyNumberFormat="1" applyFont="1"/>
    <xf numFmtId="165" fontId="3" fillId="0" borderId="0" xfId="0" applyNumberFormat="1" applyFont="1" applyAlignment="1">
      <alignment horizontal="right" vertical="center" wrapText="1"/>
    </xf>
    <xf numFmtId="4" fontId="3" fillId="0" borderId="0" xfId="0" applyNumberFormat="1" applyFont="1"/>
    <xf numFmtId="165" fontId="3" fillId="0" borderId="0" xfId="0" applyNumberFormat="1" applyFont="1"/>
    <xf numFmtId="165" fontId="3" fillId="0" borderId="0" xfId="0" applyNumberFormat="1" applyFont="1" applyFill="1" applyAlignment="1">
      <alignment horizontal="right" vertical="center" wrapText="1"/>
    </xf>
    <xf numFmtId="37" fontId="3" fillId="0" borderId="0" xfId="1" applyNumberFormat="1" applyFont="1" applyFill="1" applyAlignment="1">
      <alignment vertical="center" wrapText="1"/>
    </xf>
    <xf numFmtId="0" fontId="3" fillId="0" borderId="9" xfId="0" applyFont="1" applyBorder="1"/>
    <xf numFmtId="165" fontId="3" fillId="0" borderId="0" xfId="0" applyNumberFormat="1" applyFont="1" applyAlignment="1">
      <alignment vertical="center" wrapText="1"/>
    </xf>
    <xf numFmtId="164" fontId="3" fillId="0" borderId="0" xfId="0" applyNumberFormat="1" applyFont="1" applyFill="1"/>
    <xf numFmtId="165" fontId="3" fillId="0" borderId="0" xfId="0" applyNumberFormat="1" applyFont="1" applyFill="1" applyAlignment="1">
      <alignment vertical="center" wrapText="1"/>
    </xf>
    <xf numFmtId="4" fontId="3" fillId="0" borderId="0" xfId="0" applyNumberFormat="1" applyFont="1" applyFill="1"/>
    <xf numFmtId="3" fontId="3" fillId="0" borderId="0" xfId="0" applyNumberFormat="1" applyFont="1" applyFill="1"/>
    <xf numFmtId="165" fontId="3" fillId="0" borderId="0" xfId="0" applyNumberFormat="1" applyFont="1" applyAlignment="1">
      <alignment horizontal="center" vertical="center" wrapText="1"/>
    </xf>
    <xf numFmtId="165" fontId="5" fillId="0" borderId="0" xfId="0" applyNumberFormat="1" applyFont="1" applyAlignment="1">
      <alignment horizontal="right" vertical="center" wrapText="1"/>
    </xf>
    <xf numFmtId="0" fontId="4" fillId="4" borderId="2" xfId="0" applyFont="1" applyFill="1" applyBorder="1" applyAlignment="1">
      <alignment vertical="center"/>
    </xf>
    <xf numFmtId="164" fontId="5" fillId="4" borderId="2" xfId="0" applyNumberFormat="1" applyFont="1" applyFill="1" applyBorder="1"/>
    <xf numFmtId="37" fontId="5" fillId="4" borderId="2" xfId="0" applyNumberFormat="1" applyFont="1" applyFill="1" applyBorder="1"/>
    <xf numFmtId="166" fontId="3" fillId="0" borderId="0" xfId="0" applyNumberFormat="1" applyFont="1"/>
    <xf numFmtId="0" fontId="5" fillId="0" borderId="0" xfId="0" applyFont="1"/>
    <xf numFmtId="3" fontId="3" fillId="5" borderId="0" xfId="0" applyNumberFormat="1" applyFont="1" applyFill="1"/>
    <xf numFmtId="4" fontId="5" fillId="0" borderId="1" xfId="0" applyNumberFormat="1" applyFont="1" applyBorder="1"/>
    <xf numFmtId="4" fontId="5" fillId="4" borderId="2" xfId="0" applyNumberFormat="1" applyFont="1" applyFill="1" applyBorder="1"/>
    <xf numFmtId="39" fontId="3" fillId="0" borderId="0" xfId="0" applyNumberFormat="1" applyFont="1"/>
    <xf numFmtId="39" fontId="3" fillId="0" borderId="0" xfId="0" applyNumberFormat="1" applyFont="1" applyFill="1"/>
    <xf numFmtId="39" fontId="5" fillId="4" borderId="2" xfId="0" applyNumberFormat="1" applyFont="1" applyFill="1" applyBorder="1"/>
    <xf numFmtId="43" fontId="3" fillId="0" borderId="0" xfId="0" applyNumberFormat="1" applyFont="1"/>
    <xf numFmtId="0" fontId="3" fillId="0" borderId="0" xfId="0" applyFont="1" applyFill="1" applyAlignment="1">
      <alignment horizontal="left" wrapText="1" indent="2"/>
    </xf>
    <xf numFmtId="37" fontId="3" fillId="0" borderId="0" xfId="1" applyNumberFormat="1" applyFont="1" applyAlignment="1">
      <alignment horizontal="right" vertical="center" wrapText="1"/>
    </xf>
    <xf numFmtId="0" fontId="3" fillId="0" borderId="0" xfId="0" applyFont="1" applyFill="1" applyAlignment="1">
      <alignment horizontal="left" indent="2"/>
    </xf>
    <xf numFmtId="3" fontId="3" fillId="0" borderId="0" xfId="0" applyNumberFormat="1" applyFont="1" applyAlignment="1">
      <alignment horizontal="right"/>
    </xf>
    <xf numFmtId="37" fontId="3" fillId="0" borderId="0" xfId="1" applyNumberFormat="1" applyFont="1" applyFill="1" applyAlignment="1">
      <alignment horizontal="right" vertical="center" wrapText="1"/>
    </xf>
    <xf numFmtId="37" fontId="3" fillId="0" borderId="0" xfId="1" applyNumberFormat="1" applyFont="1" applyAlignment="1"/>
    <xf numFmtId="0" fontId="3" fillId="0" borderId="0" xfId="0" applyFont="1" applyAlignment="1">
      <alignment horizontal="center"/>
    </xf>
    <xf numFmtId="0" fontId="8" fillId="0" borderId="0" xfId="0" applyFont="1"/>
    <xf numFmtId="0" fontId="5" fillId="0" borderId="0" xfId="0" applyFont="1" applyAlignment="1">
      <alignment horizontal="center"/>
    </xf>
    <xf numFmtId="43" fontId="6" fillId="0" borderId="0" xfId="1" applyFont="1" applyAlignment="1">
      <alignment horizontal="center" wrapText="1"/>
    </xf>
    <xf numFmtId="0" fontId="7" fillId="0" borderId="0" xfId="0" applyFont="1" applyBorder="1" applyAlignment="1">
      <alignment horizontal="center" vertical="top" wrapText="1" readingOrder="1"/>
    </xf>
    <xf numFmtId="0" fontId="4" fillId="3" borderId="10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4" fillId="2" borderId="3" xfId="0" applyFont="1" applyFill="1" applyBorder="1" applyAlignment="1">
      <alignment horizontal="left" vertical="center"/>
    </xf>
    <xf numFmtId="43" fontId="4" fillId="2" borderId="3" xfId="1" applyFont="1" applyFill="1" applyBorder="1" applyAlignment="1">
      <alignment horizontal="center" vertical="center" wrapText="1"/>
    </xf>
    <xf numFmtId="43" fontId="4" fillId="2" borderId="4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1301750</xdr:colOff>
      <xdr:row>0</xdr:row>
      <xdr:rowOff>171450</xdr:rowOff>
    </xdr:from>
    <xdr:to>
      <xdr:col>15</xdr:col>
      <xdr:colOff>225426</xdr:colOff>
      <xdr:row>6</xdr:row>
      <xdr:rowOff>182042</xdr:rowOff>
    </xdr:to>
    <xdr:pic>
      <xdr:nvPicPr>
        <xdr:cNvPr id="4" name="Imagen 3" descr="C:\Users\lmonegro\Desktop\logo_infotep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22875" y="171450"/>
          <a:ext cx="2114551" cy="158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X157"/>
  <sheetViews>
    <sheetView showGridLines="0" tabSelected="1" zoomScale="60" zoomScaleNormal="60" zoomScaleSheetLayoutView="30" workbookViewId="0">
      <selection activeCell="A2" sqref="A2"/>
    </sheetView>
  </sheetViews>
  <sheetFormatPr baseColWidth="10" defaultColWidth="11.42578125" defaultRowHeight="20.25"/>
  <cols>
    <col min="1" max="1" width="111.7109375" style="2" customWidth="1"/>
    <col min="2" max="2" width="38.7109375" style="2" customWidth="1"/>
    <col min="3" max="3" width="34.140625" style="2" customWidth="1"/>
    <col min="4" max="4" width="27.85546875" style="2" customWidth="1"/>
    <col min="5" max="5" width="23" style="2" customWidth="1"/>
    <col min="6" max="6" width="26.42578125" style="2" customWidth="1"/>
    <col min="7" max="7" width="25.42578125" style="2" customWidth="1"/>
    <col min="8" max="8" width="24.85546875" style="2" customWidth="1"/>
    <col min="9" max="9" width="19.5703125" style="2" customWidth="1"/>
    <col min="10" max="10" width="18.28515625" style="2" customWidth="1"/>
    <col min="11" max="11" width="24.5703125" style="2" customWidth="1"/>
    <col min="12" max="12" width="24" style="2" customWidth="1"/>
    <col min="13" max="13" width="25.140625" style="2" customWidth="1"/>
    <col min="14" max="14" width="26" style="2" customWidth="1"/>
    <col min="15" max="15" width="22" style="2" customWidth="1"/>
    <col min="16" max="16" width="35.42578125" style="2" customWidth="1"/>
    <col min="17" max="21" width="11.42578125" style="2"/>
    <col min="22" max="22" width="40.42578125" style="2" customWidth="1"/>
    <col min="23" max="23" width="11.42578125" style="2"/>
    <col min="24" max="24" width="26.42578125" style="2" customWidth="1"/>
    <col min="25" max="16384" width="11.42578125" style="2"/>
  </cols>
  <sheetData>
    <row r="3" spans="1:17" ht="21" customHeight="1">
      <c r="A3" s="55" t="s">
        <v>94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</row>
    <row r="4" spans="1:17">
      <c r="A4" s="59">
        <v>2022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</row>
    <row r="5" spans="1:17" ht="21" customHeight="1">
      <c r="A5" s="55" t="s">
        <v>91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</row>
    <row r="6" spans="1:17" ht="21.75" customHeight="1">
      <c r="A6" s="51" t="s">
        <v>76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</row>
    <row r="8" spans="1:17" ht="25.5" customHeight="1">
      <c r="A8" s="56" t="s">
        <v>66</v>
      </c>
      <c r="B8" s="57" t="s">
        <v>93</v>
      </c>
      <c r="C8" s="57" t="s">
        <v>92</v>
      </c>
      <c r="D8" s="52" t="s">
        <v>90</v>
      </c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4"/>
    </row>
    <row r="9" spans="1:17">
      <c r="A9" s="56"/>
      <c r="B9" s="58"/>
      <c r="C9" s="58"/>
      <c r="D9" s="3" t="s">
        <v>78</v>
      </c>
      <c r="E9" s="3" t="s">
        <v>79</v>
      </c>
      <c r="F9" s="3" t="s">
        <v>80</v>
      </c>
      <c r="G9" s="3" t="s">
        <v>81</v>
      </c>
      <c r="H9" s="4" t="s">
        <v>82</v>
      </c>
      <c r="I9" s="3" t="s">
        <v>83</v>
      </c>
      <c r="J9" s="4" t="s">
        <v>84</v>
      </c>
      <c r="K9" s="3" t="s">
        <v>85</v>
      </c>
      <c r="L9" s="3" t="s">
        <v>86</v>
      </c>
      <c r="M9" s="3" t="s">
        <v>87</v>
      </c>
      <c r="N9" s="3" t="s">
        <v>88</v>
      </c>
      <c r="O9" s="4" t="s">
        <v>89</v>
      </c>
      <c r="P9" s="3" t="s">
        <v>77</v>
      </c>
    </row>
    <row r="10" spans="1:17">
      <c r="A10" s="5" t="s">
        <v>0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7">
      <c r="A11" s="7" t="s">
        <v>1</v>
      </c>
      <c r="B11" s="8"/>
      <c r="C11" s="8"/>
    </row>
    <row r="12" spans="1:17">
      <c r="A12" s="9" t="s">
        <v>2</v>
      </c>
      <c r="B12" s="37">
        <v>2363939596</v>
      </c>
      <c r="C12" s="10">
        <v>0</v>
      </c>
      <c r="D12" s="16">
        <v>146590740</v>
      </c>
      <c r="E12" s="42">
        <v>133208676</v>
      </c>
      <c r="F12" s="46">
        <v>137052993</v>
      </c>
      <c r="G12" s="12"/>
      <c r="H12" s="12"/>
      <c r="I12" s="12"/>
      <c r="J12" s="12"/>
      <c r="K12" s="13"/>
      <c r="L12" s="14"/>
      <c r="M12" s="14"/>
      <c r="N12" s="14"/>
      <c r="O12" s="17"/>
      <c r="P12" s="15">
        <f>SUM(D12:O12)</f>
        <v>416852409</v>
      </c>
    </row>
    <row r="13" spans="1:17">
      <c r="A13" s="9" t="s">
        <v>3</v>
      </c>
      <c r="B13" s="37">
        <v>47237000</v>
      </c>
      <c r="C13" s="10">
        <v>0</v>
      </c>
      <c r="D13" s="16">
        <v>4154485</v>
      </c>
      <c r="E13" s="11">
        <v>4179555</v>
      </c>
      <c r="F13" s="44">
        <v>4756068</v>
      </c>
      <c r="G13" s="14"/>
      <c r="H13" s="14"/>
      <c r="I13" s="14"/>
      <c r="J13" s="14"/>
      <c r="K13" s="17"/>
      <c r="L13" s="14"/>
      <c r="M13" s="14"/>
      <c r="N13" s="14"/>
      <c r="O13" s="17"/>
      <c r="P13" s="18">
        <f>SUM(D13:O13)</f>
        <v>13090108</v>
      </c>
    </row>
    <row r="14" spans="1:17">
      <c r="A14" s="9" t="s">
        <v>4</v>
      </c>
      <c r="B14" s="37">
        <v>13200000</v>
      </c>
      <c r="C14" s="10">
        <v>0</v>
      </c>
      <c r="D14" s="19">
        <v>180000</v>
      </c>
      <c r="E14" s="20">
        <v>888000</v>
      </c>
      <c r="F14" s="45">
        <v>746000</v>
      </c>
      <c r="G14" s="20"/>
      <c r="H14" s="20"/>
      <c r="I14" s="11"/>
      <c r="J14" s="20"/>
      <c r="K14" s="17"/>
      <c r="L14" s="14"/>
      <c r="M14" s="14"/>
      <c r="N14" s="14"/>
      <c r="O14" s="17"/>
      <c r="P14" s="18">
        <f>SUM(D14:O14)</f>
        <v>1814000</v>
      </c>
      <c r="Q14" s="21"/>
    </row>
    <row r="15" spans="1:17">
      <c r="A15" s="9" t="s">
        <v>5</v>
      </c>
      <c r="B15" s="37">
        <v>140000000</v>
      </c>
      <c r="C15" s="10">
        <v>0</v>
      </c>
      <c r="D15" s="16">
        <v>8037530</v>
      </c>
      <c r="E15" s="22">
        <v>10411600</v>
      </c>
      <c r="F15" s="16">
        <v>8218840</v>
      </c>
      <c r="G15" s="22"/>
      <c r="H15" s="11"/>
      <c r="I15" s="11"/>
      <c r="J15" s="11"/>
      <c r="K15" s="17"/>
      <c r="L15" s="14"/>
      <c r="M15" s="14"/>
      <c r="N15" s="14"/>
      <c r="O15" s="17"/>
      <c r="P15" s="18">
        <f>SUM(D15:O15)</f>
        <v>26667970</v>
      </c>
    </row>
    <row r="16" spans="1:17">
      <c r="A16" s="43" t="s">
        <v>6</v>
      </c>
      <c r="B16" s="38">
        <v>348717085</v>
      </c>
      <c r="C16" s="10">
        <v>0</v>
      </c>
      <c r="D16" s="19">
        <v>21119723</v>
      </c>
      <c r="E16" s="19">
        <v>17435679</v>
      </c>
      <c r="F16" s="24">
        <v>19254698</v>
      </c>
      <c r="G16" s="24"/>
      <c r="H16" s="20"/>
      <c r="I16" s="20"/>
      <c r="J16" s="20"/>
      <c r="K16" s="25"/>
      <c r="L16" s="26"/>
      <c r="M16" s="26"/>
      <c r="N16" s="34"/>
      <c r="O16" s="25"/>
      <c r="P16" s="18">
        <f>SUM(D16:O16)</f>
        <v>57810100</v>
      </c>
    </row>
    <row r="17" spans="1:24">
      <c r="A17" s="7" t="s">
        <v>7</v>
      </c>
      <c r="B17" s="8"/>
      <c r="C17" s="8"/>
      <c r="K17" s="17"/>
      <c r="O17" s="17"/>
    </row>
    <row r="18" spans="1:24">
      <c r="A18" s="9" t="s">
        <v>8</v>
      </c>
      <c r="B18" s="37">
        <v>111730120</v>
      </c>
      <c r="C18" s="10">
        <v>0</v>
      </c>
      <c r="D18" s="16">
        <v>5328254</v>
      </c>
      <c r="E18" s="14">
        <v>8678761</v>
      </c>
      <c r="F18" s="14">
        <v>7707142</v>
      </c>
      <c r="G18" s="14"/>
      <c r="H18" s="11"/>
      <c r="I18" s="11"/>
      <c r="J18" s="11"/>
      <c r="K18" s="17"/>
      <c r="L18" s="14"/>
      <c r="M18" s="14"/>
      <c r="N18" s="14"/>
      <c r="O18" s="17"/>
      <c r="P18" s="18">
        <f t="shared" ref="P18:P26" si="0">SUM(D18:O18)</f>
        <v>21714157</v>
      </c>
    </row>
    <row r="19" spans="1:24">
      <c r="A19" s="9" t="s">
        <v>9</v>
      </c>
      <c r="B19" s="37">
        <v>32255000</v>
      </c>
      <c r="C19" s="10">
        <v>0</v>
      </c>
      <c r="D19" s="16">
        <v>2925859</v>
      </c>
      <c r="E19" s="16">
        <v>3481861</v>
      </c>
      <c r="F19" s="16">
        <v>3441312</v>
      </c>
      <c r="G19" s="22"/>
      <c r="H19" s="11"/>
      <c r="I19" s="11"/>
      <c r="J19" s="11"/>
      <c r="K19" s="17"/>
      <c r="L19" s="14"/>
      <c r="M19" s="14"/>
      <c r="N19" s="14"/>
      <c r="O19" s="17"/>
      <c r="P19" s="18">
        <f t="shared" si="0"/>
        <v>9849032</v>
      </c>
      <c r="X19" s="17"/>
    </row>
    <row r="20" spans="1:24">
      <c r="A20" s="9" t="s">
        <v>10</v>
      </c>
      <c r="B20" s="37">
        <v>25475000</v>
      </c>
      <c r="C20" s="10">
        <v>0</v>
      </c>
      <c r="D20" s="16">
        <v>908411.64</v>
      </c>
      <c r="E20" s="16">
        <v>2340746</v>
      </c>
      <c r="F20" s="14">
        <v>3424419</v>
      </c>
      <c r="G20" s="22"/>
      <c r="H20" s="11"/>
      <c r="I20" s="11"/>
      <c r="J20" s="11"/>
      <c r="K20" s="17"/>
      <c r="L20" s="14"/>
      <c r="M20" s="14"/>
      <c r="N20" s="14"/>
      <c r="O20" s="17"/>
      <c r="P20" s="18">
        <f t="shared" si="0"/>
        <v>6673576.6400000006</v>
      </c>
      <c r="X20" s="17"/>
    </row>
    <row r="21" spans="1:24">
      <c r="A21" s="9" t="s">
        <v>11</v>
      </c>
      <c r="B21" s="10">
        <v>0</v>
      </c>
      <c r="C21" s="10">
        <f>+B21</f>
        <v>0</v>
      </c>
      <c r="D21" s="19">
        <v>0</v>
      </c>
      <c r="E21" s="16">
        <v>0</v>
      </c>
      <c r="F21" s="16">
        <v>0</v>
      </c>
      <c r="G21" s="16"/>
      <c r="H21" s="27"/>
      <c r="I21" s="27"/>
      <c r="J21" s="27"/>
      <c r="K21" s="27"/>
      <c r="L21" s="27"/>
      <c r="M21" s="27"/>
      <c r="N21" s="27"/>
      <c r="O21" s="17"/>
      <c r="P21" s="18">
        <f t="shared" si="0"/>
        <v>0</v>
      </c>
      <c r="X21" s="17"/>
    </row>
    <row r="22" spans="1:24">
      <c r="A22" s="9" t="s">
        <v>12</v>
      </c>
      <c r="B22" s="37">
        <v>7796600</v>
      </c>
      <c r="C22" s="10">
        <v>0</v>
      </c>
      <c r="D22" s="16">
        <v>212115</v>
      </c>
      <c r="E22" s="16">
        <v>310715</v>
      </c>
      <c r="F22" s="14">
        <v>1708405</v>
      </c>
      <c r="G22" s="22"/>
      <c r="H22" s="11"/>
      <c r="I22" s="11"/>
      <c r="J22" s="11"/>
      <c r="K22" s="17"/>
      <c r="L22" s="14"/>
      <c r="M22" s="14"/>
      <c r="N22" s="14"/>
      <c r="O22" s="17"/>
      <c r="P22" s="18">
        <f t="shared" si="0"/>
        <v>2231235</v>
      </c>
      <c r="X22" s="17"/>
    </row>
    <row r="23" spans="1:24" ht="33" customHeight="1">
      <c r="A23" s="9" t="s">
        <v>13</v>
      </c>
      <c r="B23" s="38">
        <v>60000000</v>
      </c>
      <c r="C23" s="10">
        <v>0</v>
      </c>
      <c r="D23" s="16">
        <v>4450977</v>
      </c>
      <c r="E23" s="16">
        <v>4521368</v>
      </c>
      <c r="F23" s="14">
        <v>4386659</v>
      </c>
      <c r="G23" s="22"/>
      <c r="H23" s="11"/>
      <c r="I23" s="11"/>
      <c r="J23" s="11"/>
      <c r="K23" s="17"/>
      <c r="L23" s="14"/>
      <c r="M23" s="14"/>
      <c r="N23" s="14"/>
      <c r="O23" s="17"/>
      <c r="P23" s="18">
        <f t="shared" si="0"/>
        <v>13359004</v>
      </c>
      <c r="X23" s="17"/>
    </row>
    <row r="24" spans="1:24" ht="41.25" customHeight="1">
      <c r="A24" s="41" t="s">
        <v>14</v>
      </c>
      <c r="B24" s="37">
        <v>84958604</v>
      </c>
      <c r="C24" s="10">
        <v>0</v>
      </c>
      <c r="D24" s="19">
        <v>5744507</v>
      </c>
      <c r="E24" s="19">
        <v>12268694</v>
      </c>
      <c r="F24" s="19">
        <v>16711107</v>
      </c>
      <c r="G24" s="10"/>
      <c r="H24" s="10"/>
      <c r="I24" s="10"/>
      <c r="J24" s="10"/>
      <c r="K24" s="17"/>
      <c r="L24" s="14"/>
      <c r="M24" s="14"/>
      <c r="N24" s="14"/>
      <c r="O24" s="17"/>
      <c r="P24" s="10">
        <f t="shared" si="0"/>
        <v>34724308</v>
      </c>
      <c r="X24" s="17"/>
    </row>
    <row r="25" spans="1:24">
      <c r="A25" s="43" t="s">
        <v>15</v>
      </c>
      <c r="B25" s="38">
        <v>899138245</v>
      </c>
      <c r="C25" s="10">
        <v>0</v>
      </c>
      <c r="D25" s="19">
        <v>65778154</v>
      </c>
      <c r="E25" s="24">
        <v>95301844</v>
      </c>
      <c r="F25" s="19">
        <v>90556915</v>
      </c>
      <c r="G25" s="24"/>
      <c r="H25" s="20"/>
      <c r="I25" s="20"/>
      <c r="J25" s="20"/>
      <c r="K25" s="25"/>
      <c r="L25" s="26"/>
      <c r="M25" s="26"/>
      <c r="N25" s="34"/>
      <c r="O25" s="25"/>
      <c r="P25" s="18">
        <f t="shared" si="0"/>
        <v>251636913</v>
      </c>
      <c r="X25" s="17"/>
    </row>
    <row r="26" spans="1:24">
      <c r="A26" s="9" t="s">
        <v>16</v>
      </c>
      <c r="B26" s="10">
        <v>0</v>
      </c>
      <c r="C26" s="10">
        <f>+B26</f>
        <v>0</v>
      </c>
      <c r="D26" s="16">
        <v>0</v>
      </c>
      <c r="E26" s="16">
        <v>0</v>
      </c>
      <c r="F26" s="16">
        <v>0</v>
      </c>
      <c r="G26" s="16"/>
      <c r="H26" s="16"/>
      <c r="I26" s="16"/>
      <c r="J26" s="16"/>
      <c r="K26" s="16"/>
      <c r="L26" s="16"/>
      <c r="M26" s="16"/>
      <c r="N26" s="16"/>
      <c r="O26" s="10"/>
      <c r="P26" s="18">
        <f t="shared" si="0"/>
        <v>0</v>
      </c>
      <c r="X26" s="17"/>
    </row>
    <row r="27" spans="1:24">
      <c r="A27" s="7" t="s">
        <v>17</v>
      </c>
      <c r="B27" s="8"/>
      <c r="C27" s="8"/>
      <c r="K27" s="17"/>
      <c r="O27" s="17"/>
      <c r="X27" s="17"/>
    </row>
    <row r="28" spans="1:24">
      <c r="A28" s="9" t="s">
        <v>18</v>
      </c>
      <c r="B28" s="38">
        <v>59815740</v>
      </c>
      <c r="C28" s="10">
        <v>0</v>
      </c>
      <c r="D28" s="16">
        <v>3323650</v>
      </c>
      <c r="E28" s="16">
        <v>3030557</v>
      </c>
      <c r="F28" s="22">
        <v>10029370</v>
      </c>
      <c r="G28" s="22"/>
      <c r="H28" s="22"/>
      <c r="I28" s="24"/>
      <c r="J28" s="24"/>
      <c r="K28" s="17"/>
      <c r="L28" s="14"/>
      <c r="M28" s="14"/>
      <c r="N28" s="14"/>
      <c r="O28" s="17"/>
      <c r="P28" s="18">
        <f>SUM(D28:O28)</f>
        <v>16383577</v>
      </c>
      <c r="X28" s="17"/>
    </row>
    <row r="29" spans="1:24">
      <c r="A29" s="9" t="s">
        <v>19</v>
      </c>
      <c r="B29" s="38">
        <v>3000000</v>
      </c>
      <c r="C29" s="10">
        <v>0</v>
      </c>
      <c r="D29" s="16">
        <v>11680</v>
      </c>
      <c r="E29" s="16">
        <v>98189</v>
      </c>
      <c r="F29" s="22">
        <v>170498</v>
      </c>
      <c r="G29" s="22"/>
      <c r="H29" s="22"/>
      <c r="I29" s="16"/>
      <c r="J29" s="24"/>
      <c r="K29" s="17"/>
      <c r="L29" s="14"/>
      <c r="M29" s="14"/>
      <c r="N29" s="14"/>
      <c r="O29" s="17"/>
      <c r="P29" s="18">
        <f>SUM(D29:O29)</f>
        <v>280367</v>
      </c>
    </row>
    <row r="30" spans="1:24">
      <c r="A30" s="9" t="s">
        <v>20</v>
      </c>
      <c r="B30" s="10">
        <v>0</v>
      </c>
      <c r="C30" s="10">
        <v>0</v>
      </c>
      <c r="D30" s="19">
        <v>0</v>
      </c>
      <c r="E30" s="16">
        <v>0</v>
      </c>
      <c r="F30" s="16">
        <v>0</v>
      </c>
      <c r="G30" s="16"/>
      <c r="H30" s="16"/>
      <c r="I30" s="22"/>
      <c r="J30" s="16"/>
      <c r="K30" s="16"/>
      <c r="L30" s="16"/>
      <c r="M30" s="16"/>
      <c r="N30" s="16"/>
      <c r="O30" s="10"/>
      <c r="P30" s="18">
        <f t="shared" ref="P30:P33" si="1">SUM(D30:O30)</f>
        <v>0</v>
      </c>
    </row>
    <row r="31" spans="1:24">
      <c r="A31" s="9" t="s">
        <v>21</v>
      </c>
      <c r="B31" s="10">
        <v>0</v>
      </c>
      <c r="C31" s="10">
        <v>0</v>
      </c>
      <c r="D31" s="16">
        <v>0</v>
      </c>
      <c r="E31" s="16">
        <v>0</v>
      </c>
      <c r="F31" s="16">
        <v>0</v>
      </c>
      <c r="G31" s="16"/>
      <c r="H31" s="16"/>
      <c r="I31" s="22"/>
      <c r="J31" s="16"/>
      <c r="K31" s="16"/>
      <c r="L31" s="16"/>
      <c r="M31" s="16"/>
      <c r="N31" s="16"/>
      <c r="O31" s="10"/>
      <c r="P31" s="18">
        <f t="shared" si="1"/>
        <v>0</v>
      </c>
    </row>
    <row r="32" spans="1:24">
      <c r="A32" s="9" t="s">
        <v>22</v>
      </c>
      <c r="B32" s="10">
        <v>0</v>
      </c>
      <c r="C32" s="10">
        <v>0</v>
      </c>
      <c r="D32" s="16">
        <v>0</v>
      </c>
      <c r="E32" s="16">
        <v>0</v>
      </c>
      <c r="F32" s="16">
        <v>0</v>
      </c>
      <c r="G32" s="28"/>
      <c r="H32" s="16"/>
      <c r="I32" s="22"/>
      <c r="J32" s="16"/>
      <c r="K32" s="16"/>
      <c r="L32" s="16"/>
      <c r="M32" s="16"/>
      <c r="N32" s="16"/>
      <c r="O32" s="10"/>
      <c r="P32" s="18">
        <f t="shared" si="1"/>
        <v>0</v>
      </c>
    </row>
    <row r="33" spans="1:24">
      <c r="A33" s="9" t="s">
        <v>23</v>
      </c>
      <c r="B33" s="10">
        <v>0</v>
      </c>
      <c r="C33" s="10">
        <v>0</v>
      </c>
      <c r="D33" s="16">
        <v>0</v>
      </c>
      <c r="E33" s="16">
        <v>0</v>
      </c>
      <c r="F33" s="16">
        <v>0</v>
      </c>
      <c r="G33" s="16"/>
      <c r="H33" s="16"/>
      <c r="I33" s="22"/>
      <c r="J33" s="16"/>
      <c r="K33" s="16"/>
      <c r="L33" s="16"/>
      <c r="M33" s="16"/>
      <c r="N33" s="16"/>
      <c r="O33" s="10"/>
      <c r="P33" s="18">
        <f t="shared" si="1"/>
        <v>0</v>
      </c>
      <c r="X33" s="17"/>
    </row>
    <row r="34" spans="1:24">
      <c r="A34" s="9" t="s">
        <v>24</v>
      </c>
      <c r="B34" s="37">
        <v>63408600</v>
      </c>
      <c r="C34" s="10">
        <v>0</v>
      </c>
      <c r="D34" s="16">
        <v>4673322</v>
      </c>
      <c r="E34" s="16">
        <v>4335520</v>
      </c>
      <c r="F34" s="22">
        <v>4803115</v>
      </c>
      <c r="G34" s="22"/>
      <c r="H34" s="22"/>
      <c r="I34" s="22"/>
      <c r="J34" s="24"/>
      <c r="K34" s="17"/>
      <c r="L34" s="14"/>
      <c r="M34" s="14"/>
      <c r="N34" s="14"/>
      <c r="O34" s="17"/>
      <c r="P34" s="18">
        <f>SUM(D34:O34)</f>
        <v>13811957</v>
      </c>
      <c r="X34" s="17"/>
    </row>
    <row r="35" spans="1:24">
      <c r="A35" s="9" t="s">
        <v>25</v>
      </c>
      <c r="B35" s="10">
        <v>0</v>
      </c>
      <c r="C35" s="10">
        <f>+B35</f>
        <v>0</v>
      </c>
      <c r="D35" s="16">
        <v>0</v>
      </c>
      <c r="E35" s="16">
        <v>0</v>
      </c>
      <c r="F35" s="16">
        <v>0</v>
      </c>
      <c r="G35" s="16"/>
      <c r="H35" s="16"/>
      <c r="I35" s="22"/>
      <c r="J35" s="16"/>
      <c r="K35" s="16"/>
      <c r="L35" s="16"/>
      <c r="M35" s="16"/>
      <c r="N35" s="16"/>
      <c r="O35" s="10"/>
      <c r="P35" s="18">
        <f>SUM(D35:O35)</f>
        <v>0</v>
      </c>
      <c r="X35" s="17"/>
    </row>
    <row r="36" spans="1:24">
      <c r="A36" s="9" t="s">
        <v>26</v>
      </c>
      <c r="B36" s="38">
        <v>164599832</v>
      </c>
      <c r="C36" s="10">
        <v>0</v>
      </c>
      <c r="D36" s="19">
        <v>4645660</v>
      </c>
      <c r="E36" s="16">
        <v>14254906</v>
      </c>
      <c r="F36" s="22">
        <v>19449064</v>
      </c>
      <c r="G36" s="22"/>
      <c r="H36" s="22"/>
      <c r="I36" s="22"/>
      <c r="J36" s="22"/>
      <c r="K36" s="17"/>
      <c r="L36" s="14"/>
      <c r="M36" s="14"/>
      <c r="N36" s="14"/>
      <c r="O36" s="17"/>
      <c r="P36" s="18">
        <f>SUM(D36:O36)</f>
        <v>38349630</v>
      </c>
      <c r="X36" s="17"/>
    </row>
    <row r="37" spans="1:24">
      <c r="A37" s="7" t="s">
        <v>27</v>
      </c>
      <c r="B37" s="8"/>
      <c r="C37" s="8"/>
      <c r="K37" s="17"/>
      <c r="O37" s="17"/>
      <c r="X37" s="17"/>
    </row>
    <row r="38" spans="1:24">
      <c r="A38" s="9" t="s">
        <v>28</v>
      </c>
      <c r="B38" s="37">
        <v>41000000</v>
      </c>
      <c r="C38" s="10">
        <v>0</v>
      </c>
      <c r="D38" s="16">
        <v>2675283</v>
      </c>
      <c r="E38" s="19">
        <v>4291876</v>
      </c>
      <c r="F38" s="22">
        <v>9310633</v>
      </c>
      <c r="G38" s="22"/>
      <c r="H38" s="22"/>
      <c r="I38" s="16"/>
      <c r="J38" s="22"/>
      <c r="K38" s="17"/>
      <c r="L38" s="14"/>
      <c r="M38" s="14"/>
      <c r="N38" s="14"/>
      <c r="O38" s="17"/>
      <c r="P38" s="18">
        <f>SUM(D38:O38)</f>
        <v>16277792</v>
      </c>
    </row>
    <row r="39" spans="1:24">
      <c r="A39" s="9" t="s">
        <v>29</v>
      </c>
      <c r="B39" s="10">
        <v>0</v>
      </c>
      <c r="C39" s="10">
        <v>0</v>
      </c>
      <c r="D39" s="16">
        <v>0</v>
      </c>
      <c r="E39" s="16">
        <v>0</v>
      </c>
      <c r="F39" s="16">
        <v>0</v>
      </c>
      <c r="G39" s="10"/>
      <c r="H39" s="10"/>
      <c r="I39" s="10"/>
      <c r="J39" s="10"/>
      <c r="K39" s="10"/>
      <c r="L39" s="10"/>
      <c r="M39" s="10"/>
      <c r="N39" s="10"/>
      <c r="O39" s="10"/>
      <c r="P39" s="18">
        <f t="shared" ref="P39:P45" si="2">SUM(D39:O39)</f>
        <v>0</v>
      </c>
    </row>
    <row r="40" spans="1:24">
      <c r="A40" s="9" t="s">
        <v>30</v>
      </c>
      <c r="B40" s="10">
        <v>0</v>
      </c>
      <c r="C40" s="10">
        <v>0</v>
      </c>
      <c r="D40" s="16">
        <v>0</v>
      </c>
      <c r="E40" s="16">
        <v>0</v>
      </c>
      <c r="F40" s="16">
        <v>0</v>
      </c>
      <c r="G40" s="10"/>
      <c r="H40" s="10"/>
      <c r="I40" s="10"/>
      <c r="J40" s="10"/>
      <c r="K40" s="10"/>
      <c r="L40" s="10"/>
      <c r="M40" s="10"/>
      <c r="N40" s="10"/>
      <c r="O40" s="10"/>
      <c r="P40" s="18">
        <f t="shared" si="2"/>
        <v>0</v>
      </c>
    </row>
    <row r="41" spans="1:24">
      <c r="A41" s="9" t="s">
        <v>31</v>
      </c>
      <c r="B41" s="10">
        <v>0</v>
      </c>
      <c r="C41" s="10">
        <v>0</v>
      </c>
      <c r="D41" s="16">
        <v>0</v>
      </c>
      <c r="E41" s="16">
        <v>0</v>
      </c>
      <c r="F41" s="16">
        <v>0</v>
      </c>
      <c r="G41" s="10"/>
      <c r="H41" s="10"/>
      <c r="I41" s="10"/>
      <c r="J41" s="10"/>
      <c r="K41" s="10"/>
      <c r="L41" s="10"/>
      <c r="M41" s="10"/>
      <c r="N41" s="10"/>
      <c r="O41" s="10"/>
      <c r="P41" s="18">
        <f t="shared" si="2"/>
        <v>0</v>
      </c>
      <c r="X41" s="17"/>
    </row>
    <row r="42" spans="1:24">
      <c r="A42" s="9" t="s">
        <v>32</v>
      </c>
      <c r="B42" s="10">
        <v>0</v>
      </c>
      <c r="C42" s="10">
        <v>0</v>
      </c>
      <c r="D42" s="16">
        <v>0</v>
      </c>
      <c r="E42" s="16">
        <v>0</v>
      </c>
      <c r="F42" s="16">
        <v>0</v>
      </c>
      <c r="G42" s="10"/>
      <c r="H42" s="10"/>
      <c r="I42" s="10"/>
      <c r="J42" s="10"/>
      <c r="K42" s="10"/>
      <c r="L42" s="10"/>
      <c r="M42" s="10"/>
      <c r="N42" s="10"/>
      <c r="O42" s="10"/>
      <c r="P42" s="18">
        <f t="shared" si="2"/>
        <v>0</v>
      </c>
      <c r="X42" s="17"/>
    </row>
    <row r="43" spans="1:24">
      <c r="A43" s="9" t="s">
        <v>33</v>
      </c>
      <c r="B43" s="23">
        <v>0</v>
      </c>
      <c r="C43" s="10">
        <v>0</v>
      </c>
      <c r="D43" s="16">
        <v>0</v>
      </c>
      <c r="E43" s="16">
        <v>0</v>
      </c>
      <c r="F43" s="16">
        <v>0</v>
      </c>
      <c r="G43" s="23"/>
      <c r="H43" s="23"/>
      <c r="I43" s="23"/>
      <c r="J43" s="23"/>
      <c r="K43" s="23"/>
      <c r="L43" s="23"/>
      <c r="M43" s="23"/>
      <c r="N43" s="23"/>
      <c r="O43" s="10"/>
      <c r="P43" s="18">
        <f t="shared" si="2"/>
        <v>0</v>
      </c>
      <c r="X43" s="17"/>
    </row>
    <row r="44" spans="1:24">
      <c r="A44" s="9" t="s">
        <v>34</v>
      </c>
      <c r="B44" s="10">
        <v>0</v>
      </c>
      <c r="C44" s="10">
        <v>0</v>
      </c>
      <c r="D44" s="16">
        <v>0</v>
      </c>
      <c r="E44" s="16">
        <v>0</v>
      </c>
      <c r="F44" s="16">
        <v>0</v>
      </c>
      <c r="G44" s="10"/>
      <c r="H44" s="10"/>
      <c r="I44" s="10"/>
      <c r="J44" s="10"/>
      <c r="K44" s="10"/>
      <c r="L44" s="10"/>
      <c r="M44" s="10"/>
      <c r="N44" s="10"/>
      <c r="O44" s="10"/>
      <c r="P44" s="18">
        <f t="shared" si="2"/>
        <v>0</v>
      </c>
      <c r="X44" s="17"/>
    </row>
    <row r="45" spans="1:24">
      <c r="A45" s="9" t="s">
        <v>35</v>
      </c>
      <c r="B45" s="10">
        <v>0</v>
      </c>
      <c r="C45" s="10">
        <v>0</v>
      </c>
      <c r="D45" s="16">
        <v>0</v>
      </c>
      <c r="E45" s="16">
        <v>0</v>
      </c>
      <c r="F45" s="16">
        <v>0</v>
      </c>
      <c r="G45" s="10"/>
      <c r="H45" s="10"/>
      <c r="I45" s="10"/>
      <c r="J45" s="10"/>
      <c r="K45" s="10"/>
      <c r="L45" s="10"/>
      <c r="M45" s="10"/>
      <c r="N45" s="10"/>
      <c r="O45" s="10"/>
      <c r="P45" s="2">
        <f t="shared" si="2"/>
        <v>0</v>
      </c>
      <c r="X45" s="17"/>
    </row>
    <row r="46" spans="1:24">
      <c r="A46" s="7" t="s">
        <v>36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O46" s="17"/>
      <c r="X46" s="17"/>
    </row>
    <row r="47" spans="1:24">
      <c r="A47" s="9" t="s">
        <v>37</v>
      </c>
      <c r="B47" s="10">
        <v>0</v>
      </c>
      <c r="C47" s="10">
        <v>0</v>
      </c>
      <c r="D47" s="16">
        <v>0</v>
      </c>
      <c r="E47" s="16">
        <v>0</v>
      </c>
      <c r="F47" s="16">
        <v>0</v>
      </c>
      <c r="G47" s="10"/>
      <c r="H47" s="10"/>
      <c r="I47" s="10"/>
      <c r="J47" s="10"/>
      <c r="K47" s="10"/>
      <c r="L47" s="10"/>
      <c r="M47" s="10"/>
      <c r="N47" s="10"/>
      <c r="O47" s="10"/>
      <c r="P47" s="18">
        <f t="shared" ref="P47:P52" si="3">SUM(D47:O47)</f>
        <v>0</v>
      </c>
      <c r="X47" s="17"/>
    </row>
    <row r="48" spans="1:24">
      <c r="A48" s="9" t="s">
        <v>38</v>
      </c>
      <c r="B48" s="10">
        <v>0</v>
      </c>
      <c r="C48" s="10">
        <v>0</v>
      </c>
      <c r="D48" s="16">
        <v>0</v>
      </c>
      <c r="E48" s="16">
        <v>0</v>
      </c>
      <c r="F48" s="16">
        <v>0</v>
      </c>
      <c r="G48" s="10"/>
      <c r="H48" s="10"/>
      <c r="I48" s="10"/>
      <c r="J48" s="10"/>
      <c r="K48" s="10"/>
      <c r="L48" s="10"/>
      <c r="M48" s="10"/>
      <c r="N48" s="10"/>
      <c r="O48" s="10"/>
      <c r="P48" s="18">
        <f t="shared" si="3"/>
        <v>0</v>
      </c>
      <c r="X48" s="17"/>
    </row>
    <row r="49" spans="1:24">
      <c r="A49" s="9" t="s">
        <v>39</v>
      </c>
      <c r="B49" s="10">
        <v>0</v>
      </c>
      <c r="C49" s="10">
        <v>0</v>
      </c>
      <c r="D49" s="16">
        <v>0</v>
      </c>
      <c r="E49" s="16">
        <v>0</v>
      </c>
      <c r="F49" s="16">
        <v>0</v>
      </c>
      <c r="G49" s="10"/>
      <c r="H49" s="10"/>
      <c r="I49" s="10"/>
      <c r="J49" s="10"/>
      <c r="K49" s="10"/>
      <c r="L49" s="10"/>
      <c r="M49" s="10"/>
      <c r="N49" s="10"/>
      <c r="O49" s="10"/>
      <c r="P49" s="18">
        <f t="shared" si="3"/>
        <v>0</v>
      </c>
      <c r="X49" s="17"/>
    </row>
    <row r="50" spans="1:24">
      <c r="A50" s="9" t="s">
        <v>40</v>
      </c>
      <c r="B50" s="10">
        <v>0</v>
      </c>
      <c r="C50" s="10">
        <v>0</v>
      </c>
      <c r="D50" s="16">
        <v>0</v>
      </c>
      <c r="E50" s="16">
        <v>0</v>
      </c>
      <c r="F50" s="16">
        <v>0</v>
      </c>
      <c r="G50" s="10"/>
      <c r="H50" s="10"/>
      <c r="I50" s="10"/>
      <c r="J50" s="10"/>
      <c r="K50" s="10"/>
      <c r="L50" s="10"/>
      <c r="M50" s="10"/>
      <c r="N50" s="10"/>
      <c r="O50" s="10"/>
      <c r="P50" s="18">
        <f t="shared" si="3"/>
        <v>0</v>
      </c>
      <c r="X50" s="17"/>
    </row>
    <row r="51" spans="1:24">
      <c r="A51" s="9" t="s">
        <v>41</v>
      </c>
      <c r="B51" s="10">
        <v>0</v>
      </c>
      <c r="C51" s="10">
        <v>0</v>
      </c>
      <c r="D51" s="16">
        <v>0</v>
      </c>
      <c r="E51" s="16">
        <v>0</v>
      </c>
      <c r="F51" s="16">
        <v>0</v>
      </c>
      <c r="G51" s="10"/>
      <c r="H51" s="10"/>
      <c r="I51" s="10"/>
      <c r="J51" s="10"/>
      <c r="K51" s="10"/>
      <c r="L51" s="10"/>
      <c r="M51" s="10"/>
      <c r="N51" s="10"/>
      <c r="O51" s="10"/>
      <c r="P51" s="18">
        <f t="shared" si="3"/>
        <v>0</v>
      </c>
    </row>
    <row r="52" spans="1:24">
      <c r="A52" s="9" t="s">
        <v>42</v>
      </c>
      <c r="B52" s="10">
        <v>0</v>
      </c>
      <c r="C52" s="10">
        <v>0</v>
      </c>
      <c r="D52" s="16">
        <v>0</v>
      </c>
      <c r="E52" s="16">
        <v>0</v>
      </c>
      <c r="F52" s="16">
        <v>0</v>
      </c>
      <c r="G52" s="10"/>
      <c r="H52" s="10"/>
      <c r="I52" s="10"/>
      <c r="J52" s="10"/>
      <c r="K52" s="10"/>
      <c r="L52" s="10"/>
      <c r="M52" s="10"/>
      <c r="N52" s="10"/>
      <c r="O52" s="10"/>
      <c r="P52" s="18">
        <f t="shared" si="3"/>
        <v>0</v>
      </c>
    </row>
    <row r="53" spans="1:24">
      <c r="A53" s="7" t="s">
        <v>43</v>
      </c>
      <c r="B53" s="8"/>
      <c r="C53" s="8"/>
      <c r="K53" s="17"/>
      <c r="O53" s="17"/>
    </row>
    <row r="54" spans="1:24">
      <c r="A54" s="9" t="s">
        <v>44</v>
      </c>
      <c r="B54" s="37">
        <v>96660000</v>
      </c>
      <c r="C54" s="10">
        <v>0</v>
      </c>
      <c r="D54" s="16">
        <v>2038200</v>
      </c>
      <c r="E54" s="16">
        <v>5282361</v>
      </c>
      <c r="F54" s="16">
        <v>5752440</v>
      </c>
      <c r="G54" s="22"/>
      <c r="H54" s="22"/>
      <c r="I54" s="22"/>
      <c r="J54" s="22"/>
      <c r="K54" s="17"/>
      <c r="L54" s="14"/>
      <c r="M54" s="14"/>
      <c r="N54" s="14"/>
      <c r="O54" s="17"/>
      <c r="P54" s="18">
        <f>SUM(D54:O54)</f>
        <v>13073001</v>
      </c>
    </row>
    <row r="55" spans="1:24">
      <c r="A55" s="9" t="s">
        <v>45</v>
      </c>
      <c r="B55" s="10">
        <v>0</v>
      </c>
      <c r="C55" s="10">
        <f>+B55</f>
        <v>0</v>
      </c>
      <c r="D55" s="27">
        <v>0</v>
      </c>
      <c r="E55" s="16">
        <v>0</v>
      </c>
      <c r="F55" s="16">
        <v>0</v>
      </c>
      <c r="G55" s="10"/>
      <c r="H55" s="10"/>
      <c r="I55" s="10"/>
      <c r="J55" s="10"/>
      <c r="K55" s="10"/>
      <c r="L55" s="10"/>
      <c r="M55" s="10"/>
      <c r="N55" s="10"/>
      <c r="O55" s="10"/>
      <c r="P55" s="18">
        <f t="shared" ref="P55:P61" si="4">SUM(D55:O55)</f>
        <v>0</v>
      </c>
    </row>
    <row r="56" spans="1:24">
      <c r="A56" s="9" t="s">
        <v>46</v>
      </c>
      <c r="B56" s="10">
        <v>0</v>
      </c>
      <c r="C56" s="10">
        <f t="shared" ref="C56:C61" si="5">+B56</f>
        <v>0</v>
      </c>
      <c r="D56" s="27">
        <v>0</v>
      </c>
      <c r="E56" s="16">
        <v>0</v>
      </c>
      <c r="F56" s="16">
        <v>0</v>
      </c>
      <c r="G56" s="10"/>
      <c r="H56" s="10"/>
      <c r="I56" s="10"/>
      <c r="J56" s="10"/>
      <c r="K56" s="10"/>
      <c r="L56" s="10"/>
      <c r="M56" s="10"/>
      <c r="N56" s="10"/>
      <c r="O56" s="10"/>
      <c r="P56" s="18">
        <f t="shared" si="4"/>
        <v>0</v>
      </c>
    </row>
    <row r="57" spans="1:24">
      <c r="A57" s="9" t="s">
        <v>47</v>
      </c>
      <c r="B57" s="37">
        <v>40000000</v>
      </c>
      <c r="C57" s="10">
        <v>0</v>
      </c>
      <c r="D57" s="27">
        <v>0</v>
      </c>
      <c r="E57" s="16">
        <v>0</v>
      </c>
      <c r="F57" s="16">
        <v>0</v>
      </c>
      <c r="G57" s="10"/>
      <c r="H57" s="10"/>
      <c r="I57" s="10"/>
      <c r="J57" s="10"/>
      <c r="K57" s="10"/>
      <c r="L57" s="10"/>
      <c r="M57" s="10"/>
      <c r="N57" s="10"/>
      <c r="O57" s="10"/>
      <c r="P57" s="18">
        <f t="shared" si="4"/>
        <v>0</v>
      </c>
      <c r="X57" s="17"/>
    </row>
    <row r="58" spans="1:24">
      <c r="A58" s="9" t="s">
        <v>48</v>
      </c>
      <c r="B58" s="37">
        <v>174100000</v>
      </c>
      <c r="C58" s="10">
        <v>0</v>
      </c>
      <c r="D58" s="16">
        <v>5176410</v>
      </c>
      <c r="E58" s="16">
        <v>6141263</v>
      </c>
      <c r="F58" s="16">
        <v>1292616</v>
      </c>
      <c r="G58" s="22"/>
      <c r="H58" s="22"/>
      <c r="I58" s="22"/>
      <c r="J58" s="22"/>
      <c r="K58" s="17"/>
      <c r="L58" s="17"/>
      <c r="M58" s="14"/>
      <c r="N58" s="14"/>
      <c r="O58" s="17"/>
      <c r="P58" s="18">
        <f>SUM(D58:O58)</f>
        <v>12610289</v>
      </c>
      <c r="X58" s="17"/>
    </row>
    <row r="59" spans="1:24">
      <c r="A59" s="9" t="s">
        <v>49</v>
      </c>
      <c r="B59" s="10">
        <v>0</v>
      </c>
      <c r="C59" s="10">
        <f t="shared" si="5"/>
        <v>0</v>
      </c>
      <c r="D59" s="16">
        <v>0</v>
      </c>
      <c r="E59" s="16">
        <v>0</v>
      </c>
      <c r="F59" s="16">
        <v>0</v>
      </c>
      <c r="G59" s="10"/>
      <c r="H59" s="10"/>
      <c r="I59" s="10"/>
      <c r="J59" s="10"/>
      <c r="K59" s="10"/>
      <c r="L59" s="10"/>
      <c r="M59" s="10"/>
      <c r="N59" s="10"/>
      <c r="O59" s="10"/>
      <c r="P59" s="18">
        <f t="shared" si="4"/>
        <v>0</v>
      </c>
      <c r="X59" s="17"/>
    </row>
    <row r="60" spans="1:24">
      <c r="A60" s="9" t="s">
        <v>50</v>
      </c>
      <c r="B60" s="10">
        <v>0</v>
      </c>
      <c r="C60" s="10">
        <f t="shared" si="5"/>
        <v>0</v>
      </c>
      <c r="D60" s="16">
        <v>0</v>
      </c>
      <c r="E60" s="16">
        <v>0</v>
      </c>
      <c r="F60" s="16">
        <v>0</v>
      </c>
      <c r="G60" s="10"/>
      <c r="H60" s="10"/>
      <c r="I60" s="10"/>
      <c r="J60" s="10"/>
      <c r="K60" s="10"/>
      <c r="L60" s="10"/>
      <c r="M60" s="10"/>
      <c r="N60" s="10"/>
      <c r="O60" s="10"/>
      <c r="P60" s="18">
        <f t="shared" si="4"/>
        <v>0</v>
      </c>
      <c r="X60" s="17"/>
    </row>
    <row r="61" spans="1:24">
      <c r="A61" s="9" t="s">
        <v>51</v>
      </c>
      <c r="B61" s="10">
        <v>0</v>
      </c>
      <c r="C61" s="10">
        <f t="shared" si="5"/>
        <v>0</v>
      </c>
      <c r="D61" s="16">
        <v>0</v>
      </c>
      <c r="E61" s="16">
        <v>0</v>
      </c>
      <c r="F61" s="16">
        <v>0</v>
      </c>
      <c r="G61" s="10"/>
      <c r="H61" s="10"/>
      <c r="I61" s="10"/>
      <c r="J61" s="10"/>
      <c r="K61" s="10"/>
      <c r="L61" s="10"/>
      <c r="M61" s="10"/>
      <c r="N61" s="10"/>
      <c r="O61" s="10"/>
      <c r="P61" s="18">
        <f t="shared" si="4"/>
        <v>0</v>
      </c>
      <c r="X61" s="17"/>
    </row>
    <row r="62" spans="1:24">
      <c r="A62" s="9" t="s">
        <v>52</v>
      </c>
      <c r="B62" s="10"/>
      <c r="C62" s="10"/>
      <c r="O62" s="17"/>
      <c r="X62" s="17"/>
    </row>
    <row r="63" spans="1:24">
      <c r="A63" s="7" t="s">
        <v>53</v>
      </c>
      <c r="B63" s="8"/>
      <c r="C63" s="8"/>
      <c r="O63" s="17"/>
      <c r="X63" s="17"/>
    </row>
    <row r="64" spans="1:24">
      <c r="A64" s="9" t="s">
        <v>54</v>
      </c>
      <c r="B64" s="37">
        <v>189240000</v>
      </c>
      <c r="C64" s="10">
        <v>0</v>
      </c>
      <c r="D64" s="16">
        <v>0</v>
      </c>
      <c r="E64" s="16">
        <v>0</v>
      </c>
      <c r="F64" s="16">
        <v>0</v>
      </c>
      <c r="G64" s="10"/>
      <c r="H64" s="10"/>
      <c r="I64" s="10"/>
      <c r="J64" s="10"/>
      <c r="K64" s="10"/>
      <c r="L64" s="10"/>
      <c r="M64" s="14"/>
      <c r="N64" s="14"/>
      <c r="O64" s="17"/>
      <c r="P64" s="18">
        <f t="shared" ref="P64:P74" si="6">SUM(D64:O64)</f>
        <v>0</v>
      </c>
      <c r="X64" s="17"/>
    </row>
    <row r="65" spans="1:24">
      <c r="A65" s="9" t="s">
        <v>55</v>
      </c>
      <c r="B65" s="10">
        <v>0</v>
      </c>
      <c r="C65" s="10">
        <f t="shared" ref="C65:C70" si="7">+B65</f>
        <v>0</v>
      </c>
      <c r="D65" s="16">
        <v>0</v>
      </c>
      <c r="E65" s="16">
        <v>0</v>
      </c>
      <c r="F65" s="16">
        <v>0</v>
      </c>
      <c r="G65" s="10"/>
      <c r="H65" s="10"/>
      <c r="I65" s="10"/>
      <c r="J65" s="10"/>
      <c r="K65" s="10"/>
      <c r="L65" s="10"/>
      <c r="M65" s="10"/>
      <c r="N65" s="10"/>
      <c r="O65" s="10"/>
      <c r="P65" s="18">
        <f t="shared" si="6"/>
        <v>0</v>
      </c>
      <c r="X65" s="17"/>
    </row>
    <row r="66" spans="1:24">
      <c r="A66" s="9" t="s">
        <v>56</v>
      </c>
      <c r="B66" s="10">
        <v>0</v>
      </c>
      <c r="C66" s="10">
        <f t="shared" si="7"/>
        <v>0</v>
      </c>
      <c r="D66" s="16">
        <v>0</v>
      </c>
      <c r="E66" s="16">
        <v>0</v>
      </c>
      <c r="F66" s="16">
        <v>0</v>
      </c>
      <c r="G66" s="10"/>
      <c r="H66" s="10"/>
      <c r="I66" s="10"/>
      <c r="J66" s="10"/>
      <c r="K66" s="10"/>
      <c r="L66" s="10"/>
      <c r="M66" s="10"/>
      <c r="N66" s="10"/>
      <c r="O66" s="10"/>
      <c r="P66" s="18">
        <f t="shared" si="6"/>
        <v>0</v>
      </c>
      <c r="X66" s="17"/>
    </row>
    <row r="67" spans="1:24">
      <c r="A67" s="9" t="s">
        <v>57</v>
      </c>
      <c r="B67" s="10">
        <v>0</v>
      </c>
      <c r="C67" s="10">
        <f t="shared" si="7"/>
        <v>0</v>
      </c>
      <c r="D67" s="16">
        <v>0</v>
      </c>
      <c r="E67" s="16">
        <v>0</v>
      </c>
      <c r="F67" s="16">
        <v>0</v>
      </c>
      <c r="G67" s="10"/>
      <c r="H67" s="10"/>
      <c r="I67" s="10"/>
      <c r="J67" s="10"/>
      <c r="K67" s="10"/>
      <c r="L67" s="10"/>
      <c r="M67" s="10"/>
      <c r="N67" s="10"/>
      <c r="O67" s="10"/>
      <c r="P67" s="18">
        <f t="shared" si="6"/>
        <v>0</v>
      </c>
      <c r="X67" s="17"/>
    </row>
    <row r="68" spans="1:24">
      <c r="A68" s="7" t="s">
        <v>58</v>
      </c>
      <c r="B68" s="8">
        <v>0</v>
      </c>
      <c r="C68" s="10">
        <f t="shared" si="7"/>
        <v>0</v>
      </c>
      <c r="D68" s="16">
        <v>0</v>
      </c>
      <c r="E68" s="16">
        <v>0</v>
      </c>
      <c r="F68" s="16">
        <v>0</v>
      </c>
      <c r="G68" s="8"/>
      <c r="H68" s="8"/>
      <c r="I68" s="8"/>
      <c r="J68" s="8"/>
      <c r="K68" s="8"/>
      <c r="L68" s="8"/>
      <c r="M68" s="8"/>
      <c r="N68" s="8"/>
      <c r="O68" s="10"/>
      <c r="P68" s="18">
        <f t="shared" si="6"/>
        <v>0</v>
      </c>
      <c r="X68" s="17"/>
    </row>
    <row r="69" spans="1:24">
      <c r="A69" s="9" t="s">
        <v>59</v>
      </c>
      <c r="B69" s="10">
        <v>0</v>
      </c>
      <c r="C69" s="10">
        <f t="shared" si="7"/>
        <v>0</v>
      </c>
      <c r="D69" s="16">
        <v>0</v>
      </c>
      <c r="E69" s="16">
        <v>0</v>
      </c>
      <c r="F69" s="16">
        <v>0</v>
      </c>
      <c r="G69" s="10"/>
      <c r="H69" s="10"/>
      <c r="I69" s="10"/>
      <c r="J69" s="10"/>
      <c r="K69" s="10"/>
      <c r="L69" s="10"/>
      <c r="M69" s="10"/>
      <c r="N69" s="10"/>
      <c r="O69" s="10"/>
      <c r="P69" s="18">
        <f t="shared" si="6"/>
        <v>0</v>
      </c>
      <c r="X69" s="17"/>
    </row>
    <row r="70" spans="1:24">
      <c r="A70" s="9" t="s">
        <v>60</v>
      </c>
      <c r="B70" s="10">
        <v>0</v>
      </c>
      <c r="C70" s="10">
        <f t="shared" si="7"/>
        <v>0</v>
      </c>
      <c r="D70" s="16">
        <v>0</v>
      </c>
      <c r="E70" s="16">
        <v>0</v>
      </c>
      <c r="F70" s="16">
        <v>0</v>
      </c>
      <c r="G70" s="10"/>
      <c r="H70" s="10"/>
      <c r="I70" s="10"/>
      <c r="J70" s="10"/>
      <c r="K70" s="10"/>
      <c r="L70" s="10"/>
      <c r="M70" s="10"/>
      <c r="N70" s="10"/>
      <c r="O70" s="10"/>
      <c r="P70" s="18">
        <f t="shared" si="6"/>
        <v>0</v>
      </c>
      <c r="X70" s="17"/>
    </row>
    <row r="71" spans="1:24">
      <c r="A71" s="7" t="s">
        <v>61</v>
      </c>
      <c r="B71" s="8"/>
      <c r="C71" s="8"/>
      <c r="D71" s="8"/>
      <c r="E71" s="8"/>
      <c r="F71" s="16"/>
      <c r="G71" s="8"/>
      <c r="H71" s="8"/>
      <c r="I71" s="8"/>
      <c r="J71" s="8"/>
      <c r="K71" s="8"/>
      <c r="O71" s="8"/>
      <c r="P71" s="18">
        <f t="shared" si="6"/>
        <v>0</v>
      </c>
      <c r="X71" s="17"/>
    </row>
    <row r="72" spans="1:24">
      <c r="A72" s="9" t="s">
        <v>62</v>
      </c>
      <c r="B72" s="10">
        <v>0</v>
      </c>
      <c r="C72" s="10">
        <f>+B72</f>
        <v>0</v>
      </c>
      <c r="D72" s="16">
        <v>0</v>
      </c>
      <c r="E72" s="16">
        <v>0</v>
      </c>
      <c r="F72" s="16">
        <v>0</v>
      </c>
      <c r="G72" s="10"/>
      <c r="H72" s="10"/>
      <c r="I72" s="10"/>
      <c r="J72" s="10"/>
      <c r="K72" s="10"/>
      <c r="L72" s="10"/>
      <c r="M72" s="10"/>
      <c r="N72" s="10"/>
      <c r="O72" s="10"/>
      <c r="P72" s="18">
        <f t="shared" si="6"/>
        <v>0</v>
      </c>
    </row>
    <row r="73" spans="1:24">
      <c r="A73" s="9" t="s">
        <v>63</v>
      </c>
      <c r="B73" s="10">
        <v>0</v>
      </c>
      <c r="C73" s="10">
        <f t="shared" ref="C73:C74" si="8">+B73</f>
        <v>0</v>
      </c>
      <c r="D73" s="16">
        <v>0</v>
      </c>
      <c r="E73" s="16">
        <v>0</v>
      </c>
      <c r="F73" s="16">
        <v>0</v>
      </c>
      <c r="G73" s="10"/>
      <c r="H73" s="10"/>
      <c r="I73" s="16"/>
      <c r="J73" s="10"/>
      <c r="K73" s="10"/>
      <c r="L73" s="10"/>
      <c r="M73" s="10"/>
      <c r="N73" s="10"/>
      <c r="O73" s="10"/>
      <c r="P73" s="18">
        <f t="shared" si="6"/>
        <v>0</v>
      </c>
    </row>
    <row r="74" spans="1:24">
      <c r="A74" s="9" t="s">
        <v>64</v>
      </c>
      <c r="B74" s="10">
        <v>0</v>
      </c>
      <c r="C74" s="10">
        <f t="shared" si="8"/>
        <v>0</v>
      </c>
      <c r="D74" s="16">
        <v>0</v>
      </c>
      <c r="E74" s="16">
        <v>0</v>
      </c>
      <c r="F74" s="16">
        <v>0</v>
      </c>
      <c r="G74" s="10"/>
      <c r="H74" s="10"/>
      <c r="I74" s="10"/>
      <c r="J74" s="10"/>
      <c r="K74" s="10"/>
      <c r="L74" s="10"/>
      <c r="M74" s="10"/>
      <c r="N74" s="10"/>
      <c r="O74" s="10"/>
      <c r="P74" s="18">
        <f t="shared" si="6"/>
        <v>0</v>
      </c>
    </row>
    <row r="75" spans="1:24">
      <c r="A75" s="5" t="s">
        <v>67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35"/>
      <c r="P75" s="6"/>
    </row>
    <row r="76" spans="1:24">
      <c r="A76" s="7" t="s">
        <v>68</v>
      </c>
      <c r="B76" s="8"/>
      <c r="C76" s="8"/>
      <c r="O76" s="17"/>
    </row>
    <row r="77" spans="1:24">
      <c r="A77" s="9" t="s">
        <v>69</v>
      </c>
      <c r="B77" s="10">
        <v>0</v>
      </c>
      <c r="C77" s="10">
        <f>+B77</f>
        <v>0</v>
      </c>
      <c r="D77" s="16">
        <v>0</v>
      </c>
      <c r="E77" s="16">
        <v>0</v>
      </c>
      <c r="F77" s="16">
        <v>0</v>
      </c>
      <c r="G77" s="10"/>
      <c r="H77" s="10"/>
      <c r="I77" s="10"/>
      <c r="J77" s="10"/>
      <c r="K77" s="10"/>
      <c r="L77" s="10"/>
      <c r="M77" s="10"/>
      <c r="N77" s="10"/>
      <c r="O77" s="10"/>
    </row>
    <row r="78" spans="1:24">
      <c r="A78" s="9" t="s">
        <v>70</v>
      </c>
      <c r="B78" s="10">
        <v>0</v>
      </c>
      <c r="C78" s="10">
        <f>+B78</f>
        <v>0</v>
      </c>
      <c r="D78" s="16">
        <v>0</v>
      </c>
      <c r="E78" s="16">
        <v>0</v>
      </c>
      <c r="F78" s="16">
        <v>0</v>
      </c>
      <c r="G78" s="10"/>
      <c r="H78" s="10"/>
      <c r="I78" s="10"/>
      <c r="J78" s="10"/>
      <c r="K78" s="10"/>
      <c r="L78" s="10"/>
      <c r="M78" s="10"/>
      <c r="N78" s="10"/>
      <c r="O78" s="10"/>
      <c r="P78" s="18">
        <f t="shared" ref="P78:P83" si="9">SUM(D78:O78)</f>
        <v>0</v>
      </c>
    </row>
    <row r="79" spans="1:24">
      <c r="A79" s="7" t="s">
        <v>71</v>
      </c>
      <c r="B79" s="8"/>
      <c r="C79" s="8"/>
      <c r="D79" s="8"/>
      <c r="E79" s="8"/>
      <c r="F79" s="8"/>
      <c r="G79" s="8"/>
      <c r="H79" s="8"/>
      <c r="I79" s="8"/>
      <c r="J79" s="8"/>
      <c r="K79" s="8"/>
      <c r="O79" s="8"/>
      <c r="P79" s="18">
        <f t="shared" si="9"/>
        <v>0</v>
      </c>
    </row>
    <row r="80" spans="1:24">
      <c r="A80" s="9" t="s">
        <v>72</v>
      </c>
      <c r="B80" s="10">
        <v>0</v>
      </c>
      <c r="C80" s="10">
        <f>+B80</f>
        <v>0</v>
      </c>
      <c r="D80" s="16">
        <v>0</v>
      </c>
      <c r="E80" s="16">
        <v>0</v>
      </c>
      <c r="F80" s="16">
        <v>0</v>
      </c>
      <c r="G80" s="10"/>
      <c r="H80" s="10"/>
      <c r="I80" s="10"/>
      <c r="J80" s="10"/>
      <c r="K80" s="10"/>
      <c r="L80" s="10"/>
      <c r="M80" s="10"/>
      <c r="N80" s="10"/>
      <c r="O80" s="10"/>
      <c r="P80" s="18">
        <f t="shared" si="9"/>
        <v>0</v>
      </c>
    </row>
    <row r="81" spans="1:22">
      <c r="A81" s="9" t="s">
        <v>73</v>
      </c>
      <c r="B81" s="10">
        <v>0</v>
      </c>
      <c r="C81" s="10">
        <f t="shared" ref="C81:C83" si="10">+B81</f>
        <v>0</v>
      </c>
      <c r="D81" s="16">
        <v>0</v>
      </c>
      <c r="E81" s="16">
        <v>0</v>
      </c>
      <c r="F81" s="16">
        <v>0</v>
      </c>
      <c r="G81" s="10"/>
      <c r="H81" s="10"/>
      <c r="I81" s="10"/>
      <c r="J81" s="10"/>
      <c r="K81" s="10"/>
      <c r="L81" s="10"/>
      <c r="M81" s="10"/>
      <c r="N81" s="10"/>
      <c r="O81" s="10"/>
      <c r="P81" s="18">
        <f t="shared" si="9"/>
        <v>0</v>
      </c>
    </row>
    <row r="82" spans="1:22">
      <c r="A82" s="7" t="s">
        <v>74</v>
      </c>
      <c r="B82" s="8">
        <v>0</v>
      </c>
      <c r="C82" s="10">
        <f t="shared" si="10"/>
        <v>0</v>
      </c>
      <c r="D82" s="16">
        <v>0</v>
      </c>
      <c r="E82" s="16">
        <v>0</v>
      </c>
      <c r="F82" s="16">
        <v>0</v>
      </c>
      <c r="G82" s="8"/>
      <c r="H82" s="8"/>
      <c r="I82" s="8"/>
      <c r="J82" s="8"/>
      <c r="K82" s="8"/>
      <c r="L82" s="8"/>
      <c r="M82" s="8"/>
      <c r="N82" s="8"/>
      <c r="O82" s="10"/>
      <c r="P82" s="18">
        <f t="shared" si="9"/>
        <v>0</v>
      </c>
    </row>
    <row r="83" spans="1:22">
      <c r="A83" s="9" t="s">
        <v>75</v>
      </c>
      <c r="B83" s="10">
        <v>0</v>
      </c>
      <c r="C83" s="10">
        <f t="shared" si="10"/>
        <v>0</v>
      </c>
      <c r="D83" s="16">
        <v>0</v>
      </c>
      <c r="E83" s="16">
        <v>0</v>
      </c>
      <c r="F83" s="16">
        <v>0</v>
      </c>
      <c r="G83" s="10"/>
      <c r="H83" s="10"/>
      <c r="I83" s="10"/>
      <c r="J83" s="10"/>
      <c r="K83" s="10"/>
      <c r="L83" s="10"/>
      <c r="M83" s="10"/>
      <c r="N83" s="10"/>
      <c r="O83" s="10"/>
      <c r="P83" s="18">
        <f t="shared" si="9"/>
        <v>0</v>
      </c>
    </row>
    <row r="84" spans="1:22">
      <c r="A84" s="29" t="s">
        <v>65</v>
      </c>
      <c r="B84" s="39">
        <f>SUM(B11:B83)</f>
        <v>4966271422</v>
      </c>
      <c r="C84" s="30">
        <f>SUM(C12:C83)</f>
        <v>0</v>
      </c>
      <c r="D84" s="31">
        <f>SUM(D12:D83)</f>
        <v>287974960.63999999</v>
      </c>
      <c r="E84" s="31">
        <f>SUM(E12:E83)</f>
        <v>330462171</v>
      </c>
      <c r="F84" s="31">
        <f>SUM(F12:F83)</f>
        <v>348772294</v>
      </c>
      <c r="G84" s="31">
        <f>SUM(G12:G83)</f>
        <v>0</v>
      </c>
      <c r="H84" s="31">
        <f>SUM(H11:H83)</f>
        <v>0</v>
      </c>
      <c r="I84" s="31">
        <f>SUM(I12:I83)</f>
        <v>0</v>
      </c>
      <c r="J84" s="31">
        <f>SUM(J11:J83)</f>
        <v>0</v>
      </c>
      <c r="K84" s="30">
        <f>SUM(K12:K83)</f>
        <v>0</v>
      </c>
      <c r="L84" s="30">
        <f>SUM(L12:L83)</f>
        <v>0</v>
      </c>
      <c r="M84" s="30">
        <f>SUM(M12:M83)</f>
        <v>0</v>
      </c>
      <c r="N84" s="30">
        <f>SUM(N12:N83)</f>
        <v>0</v>
      </c>
      <c r="O84" s="36">
        <f>SUM(O11:O83)</f>
        <v>0</v>
      </c>
      <c r="P84" s="30">
        <f>SUM(O11:P83)</f>
        <v>967209425.63999999</v>
      </c>
    </row>
    <row r="85" spans="1:22">
      <c r="B85" s="10"/>
      <c r="C85" s="32"/>
    </row>
    <row r="86" spans="1:22">
      <c r="J86" s="15"/>
      <c r="P86" s="15"/>
      <c r="V86" s="17"/>
    </row>
    <row r="87" spans="1:22">
      <c r="A87" s="48" t="s">
        <v>95</v>
      </c>
      <c r="V87" s="17"/>
    </row>
    <row r="88" spans="1:22">
      <c r="P88" s="14"/>
    </row>
    <row r="89" spans="1:22">
      <c r="V89" s="17"/>
    </row>
    <row r="90" spans="1:22">
      <c r="D90" s="1"/>
      <c r="E90" s="1"/>
      <c r="F90" s="1"/>
      <c r="G90" s="1"/>
      <c r="H90" s="1"/>
      <c r="I90" s="1"/>
      <c r="J90" s="1"/>
      <c r="K90" s="1"/>
      <c r="V90" s="17"/>
    </row>
    <row r="91" spans="1:22">
      <c r="D91" s="1"/>
      <c r="E91" s="1"/>
      <c r="F91" s="1"/>
      <c r="G91" s="1"/>
      <c r="H91" s="1"/>
      <c r="I91" s="1"/>
      <c r="J91" s="1"/>
      <c r="K91" s="1"/>
    </row>
    <row r="92" spans="1:22">
      <c r="D92" s="1"/>
      <c r="E92" s="1"/>
      <c r="F92" s="1"/>
      <c r="G92" s="1"/>
      <c r="H92" s="1"/>
      <c r="I92" s="1"/>
      <c r="J92" s="1"/>
      <c r="K92" s="1"/>
    </row>
    <row r="93" spans="1:22" ht="32.25" customHeight="1">
      <c r="A93" s="49"/>
      <c r="B93" s="49"/>
      <c r="C93" s="47"/>
      <c r="H93" s="49"/>
      <c r="I93" s="49"/>
      <c r="J93" s="49"/>
      <c r="K93" s="49"/>
    </row>
    <row r="94" spans="1:22">
      <c r="A94" s="33"/>
      <c r="G94" s="40"/>
    </row>
    <row r="95" spans="1:22">
      <c r="A95" s="33"/>
      <c r="G95" s="17"/>
    </row>
    <row r="96" spans="1:22">
      <c r="A96" s="50"/>
      <c r="B96" s="50"/>
      <c r="H96" s="50"/>
      <c r="I96" s="50"/>
      <c r="J96" s="50"/>
      <c r="K96" s="50"/>
    </row>
    <row r="97" spans="1:11">
      <c r="A97" s="49"/>
      <c r="B97" s="49"/>
      <c r="H97" s="49"/>
      <c r="I97" s="49"/>
      <c r="J97" s="49"/>
      <c r="K97" s="49"/>
    </row>
    <row r="98" spans="1:11">
      <c r="G98" s="40"/>
    </row>
    <row r="101" spans="1:11">
      <c r="A101" s="33"/>
      <c r="D101" s="40"/>
    </row>
    <row r="102" spans="1:11">
      <c r="A102" s="33"/>
      <c r="D102" s="17"/>
    </row>
    <row r="103" spans="1:11">
      <c r="A103" s="50"/>
      <c r="B103" s="50"/>
      <c r="H103" s="50"/>
      <c r="I103" s="50"/>
      <c r="J103" s="50"/>
      <c r="K103" s="50"/>
    </row>
    <row r="104" spans="1:11">
      <c r="A104" s="49"/>
      <c r="B104" s="49"/>
      <c r="H104" s="49"/>
      <c r="I104" s="49"/>
      <c r="J104" s="49"/>
      <c r="K104" s="49"/>
    </row>
    <row r="105" spans="1:11">
      <c r="D105" s="40"/>
    </row>
    <row r="117" spans="9:9">
      <c r="I117" s="17"/>
    </row>
    <row r="118" spans="9:9">
      <c r="I118" s="17"/>
    </row>
    <row r="119" spans="9:9">
      <c r="I119" s="17"/>
    </row>
    <row r="120" spans="9:9">
      <c r="I120" s="17"/>
    </row>
    <row r="121" spans="9:9">
      <c r="I121" s="17"/>
    </row>
    <row r="122" spans="9:9">
      <c r="I122" s="17"/>
    </row>
    <row r="123" spans="9:9">
      <c r="I123" s="17"/>
    </row>
    <row r="124" spans="9:9">
      <c r="I124" s="17"/>
    </row>
    <row r="125" spans="9:9">
      <c r="I125" s="17"/>
    </row>
    <row r="126" spans="9:9">
      <c r="I126" s="17"/>
    </row>
    <row r="127" spans="9:9">
      <c r="I127" s="17"/>
    </row>
    <row r="128" spans="9:9">
      <c r="I128" s="17"/>
    </row>
    <row r="129" spans="9:9">
      <c r="I129" s="17"/>
    </row>
    <row r="130" spans="9:9">
      <c r="I130" s="17"/>
    </row>
    <row r="131" spans="9:9">
      <c r="I131" s="17"/>
    </row>
    <row r="132" spans="9:9">
      <c r="I132" s="17"/>
    </row>
    <row r="133" spans="9:9">
      <c r="I133" s="17"/>
    </row>
    <row r="134" spans="9:9">
      <c r="I134" s="17"/>
    </row>
    <row r="135" spans="9:9">
      <c r="I135" s="17"/>
    </row>
    <row r="136" spans="9:9">
      <c r="I136" s="17"/>
    </row>
    <row r="137" spans="9:9">
      <c r="I137" s="17"/>
    </row>
    <row r="138" spans="9:9">
      <c r="I138" s="17"/>
    </row>
    <row r="139" spans="9:9">
      <c r="I139" s="17"/>
    </row>
    <row r="140" spans="9:9">
      <c r="I140" s="17"/>
    </row>
    <row r="141" spans="9:9">
      <c r="I141" s="17"/>
    </row>
    <row r="142" spans="9:9">
      <c r="I142" s="17"/>
    </row>
    <row r="143" spans="9:9">
      <c r="I143" s="17"/>
    </row>
    <row r="144" spans="9:9">
      <c r="I144" s="17"/>
    </row>
    <row r="145" spans="9:9">
      <c r="I145" s="17"/>
    </row>
    <row r="146" spans="9:9">
      <c r="I146" s="17"/>
    </row>
    <row r="147" spans="9:9">
      <c r="I147" s="17"/>
    </row>
    <row r="148" spans="9:9">
      <c r="I148" s="17"/>
    </row>
    <row r="149" spans="9:9">
      <c r="I149" s="17"/>
    </row>
    <row r="150" spans="9:9">
      <c r="I150" s="17"/>
    </row>
    <row r="151" spans="9:9">
      <c r="I151" s="17"/>
    </row>
    <row r="152" spans="9:9">
      <c r="I152" s="17"/>
    </row>
    <row r="153" spans="9:9">
      <c r="I153" s="17"/>
    </row>
    <row r="154" spans="9:9">
      <c r="I154" s="17"/>
    </row>
    <row r="155" spans="9:9">
      <c r="I155" s="17"/>
    </row>
    <row r="156" spans="9:9">
      <c r="I156" s="17"/>
    </row>
    <row r="157" spans="9:9">
      <c r="I157" s="17"/>
    </row>
  </sheetData>
  <mergeCells count="23">
    <mergeCell ref="A93:B93"/>
    <mergeCell ref="H93:I93"/>
    <mergeCell ref="J93:K93"/>
    <mergeCell ref="A6:P6"/>
    <mergeCell ref="D8:P8"/>
    <mergeCell ref="A3:P3"/>
    <mergeCell ref="A8:A9"/>
    <mergeCell ref="B8:B9"/>
    <mergeCell ref="C8:C9"/>
    <mergeCell ref="A4:P4"/>
    <mergeCell ref="A5:P5"/>
    <mergeCell ref="A104:B104"/>
    <mergeCell ref="H104:I104"/>
    <mergeCell ref="J103:K103"/>
    <mergeCell ref="J104:K104"/>
    <mergeCell ref="A96:B96"/>
    <mergeCell ref="H96:I96"/>
    <mergeCell ref="J96:K96"/>
    <mergeCell ref="A97:B97"/>
    <mergeCell ref="H97:I97"/>
    <mergeCell ref="J97:K97"/>
    <mergeCell ref="A103:B103"/>
    <mergeCell ref="H103:I103"/>
  </mergeCells>
  <pageMargins left="3.937007874015748E-2" right="3.937007874015748E-2" top="0.74803149606299213" bottom="0.74803149606299213" header="0.31496062992125984" footer="0.31496062992125984"/>
  <pageSetup paperSize="5" scale="32" orientation="landscape" r:id="rId1"/>
  <rowBreaks count="1" manualBreakCount="1">
    <brk id="55" max="15" man="1"/>
  </rowBreaks>
  <colBreaks count="1" manualBreakCount="1">
    <brk id="16" max="9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P2 Presupuesto Aprobado-Ejec   </vt:lpstr>
      <vt:lpstr>'P2 Presupuesto Aprobado-Ejec  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Pedro Santos</cp:lastModifiedBy>
  <cp:lastPrinted>2022-05-24T15:21:06Z</cp:lastPrinted>
  <dcterms:created xsi:type="dcterms:W3CDTF">2021-07-29T18:58:50Z</dcterms:created>
  <dcterms:modified xsi:type="dcterms:W3CDTF">2022-05-24T15:21:38Z</dcterms:modified>
</cp:coreProperties>
</file>