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M-0010 agosto 2020 (Elidanny)\"/>
    </mc:Choice>
  </mc:AlternateContent>
  <bookViews>
    <workbookView xWindow="0" yWindow="0" windowWidth="20490" windowHeight="9045"/>
  </bookViews>
  <sheets>
    <sheet name="Oferta Economica" sheetId="1" r:id="rId1"/>
  </sheets>
  <definedNames>
    <definedName name="_xlnm.Print_Area" localSheetId="0">'Oferta Economica'!$A$1:$J$25</definedName>
  </definedNames>
  <calcPr calcId="152511"/>
</workbook>
</file>

<file path=xl/calcChain.xml><?xml version="1.0" encoding="utf-8"?>
<calcChain xmlns="http://schemas.openxmlformats.org/spreadsheetml/2006/main">
  <c r="H12" i="1" l="1"/>
  <c r="I12" i="1" s="1"/>
  <c r="J12" i="1" s="1"/>
  <c r="G13" i="1" l="1"/>
  <c r="G14" i="1" s="1"/>
  <c r="H3" i="1"/>
  <c r="E22" i="1" l="1"/>
</calcChain>
</file>

<file path=xl/sharedStrings.xml><?xml version="1.0" encoding="utf-8"?>
<sst xmlns="http://schemas.openxmlformats.org/spreadsheetml/2006/main" count="33" uniqueCount="33">
  <si>
    <t>Instituto  Nacional de Formación Técnico Profesional</t>
  </si>
  <si>
    <t>NOMBRE DEL OFERENTE:</t>
  </si>
  <si>
    <t>RNC:</t>
  </si>
  <si>
    <t>Fecha:</t>
  </si>
  <si>
    <t>Referencia:</t>
  </si>
  <si>
    <t>LOTE</t>
  </si>
  <si>
    <t>ITEM</t>
  </si>
  <si>
    <t xml:space="preserve">DESCRIPCION </t>
  </si>
  <si>
    <t>CANTIDAD</t>
  </si>
  <si>
    <t>PRECIO UNITARIO
(RD$)</t>
  </si>
  <si>
    <t>ITBIS
(RD$)</t>
  </si>
  <si>
    <t>PRECIO UNITARIO FINAL
(RD$)</t>
  </si>
  <si>
    <t>SUB-TOTAL
(RD$)</t>
  </si>
  <si>
    <t>Condiciones del oferente para el proceso:</t>
  </si>
  <si>
    <t>• Todos los productos ofertados son ORIGINALES y cumplen con las especificaciones solicitadas.  En caso contrario serán devueltos y como oferente excluido de los procesos del Estado según la Ley 340-06.</t>
  </si>
  <si>
    <t>• Aceptamos la disponibilidad de crédito a 30 días.</t>
  </si>
  <si>
    <t>• Nos comprometemos a entregar todos los bienes en el tiempo solicitado</t>
  </si>
  <si>
    <t>en calidad de</t>
  </si>
  <si>
    <t xml:space="preserve">Representante debidamente autorizado para actuar en nombre y representación de </t>
  </si>
  <si>
    <t>/ RNC:</t>
  </si>
  <si>
    <t>Firma ___________________________________</t>
  </si>
  <si>
    <t>fecha</t>
  </si>
  <si>
    <t>Unidad</t>
  </si>
  <si>
    <t>OFERTA ECONÓMICA</t>
  </si>
  <si>
    <t>ESPECIFICACIONES</t>
  </si>
  <si>
    <t>MEDIDA</t>
  </si>
  <si>
    <t>TOTAL DE LA OFERTA:</t>
  </si>
  <si>
    <t>TOTAL DEL LOTE I:</t>
  </si>
  <si>
    <t>“Servicio de impresión de Memorias Institucionales”</t>
  </si>
  <si>
    <t>INFOTEP-CM-2020-0010</t>
  </si>
  <si>
    <t>Memoria Institucional</t>
  </si>
  <si>
    <t>Lote I
Impresión</t>
  </si>
  <si>
    <t>Tamaño 12" x 9". Cubierta impresa sobre cover a full color, tiro y retiro. Tripa impresa tiro y retiro, en papel satinado 80 mate, a full color. Cantidad de páginas 108. Terminación: Encolado.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</si>
</sst>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dd/m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b/>
      <sz val="11"/>
      <color theme="1"/>
      <name val="INFOTEXT"/>
      <family val="1"/>
    </font>
    <font>
      <sz val="11"/>
      <color rgb="FFFF0000"/>
      <name val="INFOTEXT"/>
      <family val="1"/>
    </font>
    <font>
      <sz val="11"/>
      <color rgb="FF000000"/>
      <name val="INFOTEXT"/>
      <family val="1"/>
    </font>
    <font>
      <b/>
      <sz val="11"/>
      <color rgb="FF000000"/>
      <name val="INFOTEXT"/>
      <family val="1"/>
    </font>
    <font>
      <sz val="12"/>
      <color theme="1"/>
      <name val="INFOTEXT"/>
      <family val="1"/>
    </font>
    <font>
      <b/>
      <sz val="12"/>
      <color theme="1"/>
      <name val="INFOTEXT"/>
      <family val="1"/>
    </font>
    <font>
      <b/>
      <sz val="12"/>
      <name val="INFOTEXT"/>
      <family val="1"/>
    </font>
    <font>
      <sz val="12"/>
      <name val="Infotep3"/>
      <family val="2"/>
    </font>
    <font>
      <b/>
      <sz val="12"/>
      <color rgb="FF000000"/>
      <name val="INFOTEXT"/>
      <family val="1"/>
    </font>
    <font>
      <sz val="12"/>
      <color rgb="FF000000"/>
      <name val="INFOTEXT"/>
      <family val="1"/>
    </font>
    <font>
      <b/>
      <sz val="12"/>
      <name val="Infotep3"/>
      <family val="2"/>
    </font>
    <font>
      <b/>
      <sz val="14"/>
      <color rgb="FF000000"/>
      <name val="INFOTEXT"/>
      <family val="1"/>
    </font>
    <font>
      <sz val="14"/>
      <color rgb="FF000000"/>
      <name val="INFOTEXT"/>
      <family val="1"/>
    </font>
    <font>
      <sz val="14"/>
      <color theme="1"/>
      <name val="INFOTEXT"/>
      <family val="1"/>
    </font>
    <font>
      <b/>
      <sz val="14"/>
      <color theme="1"/>
      <name val="INFOTEXT"/>
      <family val="1"/>
    </font>
    <font>
      <b/>
      <sz val="14"/>
      <color rgb="FFFF0000"/>
      <name val="INFOTEXT"/>
      <family val="1"/>
    </font>
    <font>
      <b/>
      <sz val="16"/>
      <color theme="4" tint="-0.499984740745262"/>
      <name val="INFOTEXT"/>
      <family val="1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43" fontId="2" fillId="0" borderId="0" xfId="1" applyFont="1" applyAlignment="1">
      <alignment horizontal="right" vertical="center" wrapText="1"/>
    </xf>
    <xf numFmtId="43" fontId="2" fillId="0" borderId="0" xfId="1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2" fillId="4" borderId="0" xfId="1" applyNumberFormat="1" applyFont="1" applyFill="1" applyAlignment="1" applyProtection="1">
      <alignment horizontal="left" vertical="center" wrapText="1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0" fillId="0" borderId="0" xfId="0" applyFont="1" applyFill="1" applyAlignment="1">
      <alignment vertical="center" wrapText="1"/>
    </xf>
    <xf numFmtId="0" fontId="2" fillId="0" borderId="0" xfId="0" applyFont="1" applyProtection="1"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43" fontId="4" fillId="2" borderId="8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3" fontId="11" fillId="0" borderId="4" xfId="0" applyNumberFormat="1" applyFont="1" applyBorder="1" applyAlignment="1">
      <alignment horizontal="center" vertical="center"/>
    </xf>
    <xf numFmtId="0" fontId="2" fillId="0" borderId="0" xfId="0" applyFont="1" applyFill="1"/>
    <xf numFmtId="0" fontId="8" fillId="0" borderId="0" xfId="0" applyFont="1"/>
    <xf numFmtId="0" fontId="14" fillId="0" borderId="4" xfId="0" applyFont="1" applyBorder="1" applyAlignment="1">
      <alignment horizontal="center" vertical="center" wrapText="1"/>
    </xf>
    <xf numFmtId="43" fontId="13" fillId="0" borderId="4" xfId="1" applyFont="1" applyFill="1" applyBorder="1" applyAlignment="1" applyProtection="1">
      <alignment horizontal="center" vertical="center" wrapText="1"/>
      <protection locked="0"/>
    </xf>
    <xf numFmtId="43" fontId="13" fillId="0" borderId="7" xfId="1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0" applyFont="1"/>
    <xf numFmtId="0" fontId="15" fillId="0" borderId="10" xfId="0" applyFont="1" applyFill="1" applyBorder="1" applyAlignment="1">
      <alignment horizontal="center" vertical="center" textRotation="90" wrapText="1"/>
    </xf>
    <xf numFmtId="43" fontId="12" fillId="3" borderId="16" xfId="1" applyFont="1" applyFill="1" applyBorder="1" applyAlignment="1" applyProtection="1">
      <alignment horizontal="right" vertical="center" wrapText="1"/>
      <protection locked="0"/>
    </xf>
    <xf numFmtId="43" fontId="12" fillId="3" borderId="17" xfId="1" applyFont="1" applyFill="1" applyBorder="1" applyAlignment="1" applyProtection="1">
      <alignment horizontal="right" vertical="center" wrapText="1"/>
      <protection locked="0"/>
    </xf>
    <xf numFmtId="0" fontId="18" fillId="0" borderId="2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right" vertical="center" wrapText="1"/>
    </xf>
    <xf numFmtId="0" fontId="15" fillId="3" borderId="13" xfId="0" applyFont="1" applyFill="1" applyBorder="1" applyAlignment="1">
      <alignment horizontal="right" vertical="center" wrapText="1"/>
    </xf>
    <xf numFmtId="0" fontId="15" fillId="3" borderId="14" xfId="0" applyFont="1" applyFill="1" applyBorder="1" applyAlignment="1">
      <alignment horizontal="right" vertical="center" wrapText="1"/>
    </xf>
    <xf numFmtId="43" fontId="16" fillId="3" borderId="12" xfId="1" applyFont="1" applyFill="1" applyBorder="1" applyAlignment="1" applyProtection="1">
      <alignment horizontal="center" vertical="center" wrapText="1"/>
      <protection locked="0"/>
    </xf>
    <xf numFmtId="43" fontId="16" fillId="3" borderId="13" xfId="1" applyFont="1" applyFill="1" applyBorder="1" applyAlignment="1" applyProtection="1">
      <alignment horizontal="center" vertical="center" wrapText="1"/>
      <protection locked="0"/>
    </xf>
    <xf numFmtId="43" fontId="16" fillId="3" borderId="14" xfId="1" applyFont="1" applyFill="1" applyBorder="1" applyAlignment="1" applyProtection="1">
      <alignment horizontal="center" vertical="center" wrapText="1"/>
      <protection locked="0"/>
    </xf>
    <xf numFmtId="43" fontId="12" fillId="3" borderId="17" xfId="1" applyFont="1" applyFill="1" applyBorder="1" applyAlignment="1" applyProtection="1">
      <alignment horizontal="center" vertical="center" wrapText="1"/>
      <protection locked="0"/>
    </xf>
    <xf numFmtId="43" fontId="12" fillId="3" borderId="18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  <protection locked="0"/>
    </xf>
  </cellXfs>
  <cellStyles count="2">
    <cellStyle name="Millares 2" xfId="1"/>
    <cellStyle name="Normal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186364</xdr:colOff>
      <xdr:row>2</xdr:row>
      <xdr:rowOff>151898</xdr:rowOff>
    </xdr:from>
    <xdr:to>
      <xdr:col>1</xdr:col>
      <xdr:colOff>166686</xdr:colOff>
      <xdr:row>5</xdr:row>
      <xdr:rowOff>107156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364" y="532898"/>
          <a:ext cx="766135" cy="526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0</xdr:colOff>
      <xdr:row>1</xdr:row>
      <xdr:rowOff>180975</xdr:rowOff>
    </xdr:to>
    <xdr:sp macro="" textlink="">
      <xdr:nvSpPr>
        <xdr:cNvPr id="4" name="Text Box 20"/>
        <xdr:cNvSpPr txBox="1">
          <a:spLocks noChangeArrowheads="1"/>
        </xdr:cNvSpPr>
      </xdr:nvSpPr>
      <xdr:spPr bwMode="auto">
        <a:xfrm>
          <a:off x="0" y="66675"/>
          <a:ext cx="762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Arial"/>
              <a:cs typeface="Arial"/>
            </a:rPr>
            <a:t>SNCC.F.033</a:t>
          </a:r>
        </a:p>
      </xdr:txBody>
    </xdr:sp>
    <xdr:clientData/>
  </xdr:twoCellAnchor>
  <xdr:twoCellAnchor>
    <xdr:from>
      <xdr:col>3</xdr:col>
      <xdr:colOff>2409397</xdr:colOff>
      <xdr:row>0</xdr:row>
      <xdr:rowOff>145182</xdr:rowOff>
    </xdr:from>
    <xdr:to>
      <xdr:col>3</xdr:col>
      <xdr:colOff>3393281</xdr:colOff>
      <xdr:row>3</xdr:row>
      <xdr:rowOff>183282</xdr:rowOff>
    </xdr:to>
    <xdr:pic>
      <xdr:nvPicPr>
        <xdr:cNvPr id="5" name="Imagen 19" descr="ESCUDO NACIONAL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272" y="145182"/>
          <a:ext cx="98388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317502</xdr:colOff>
      <xdr:row>0</xdr:row>
      <xdr:rowOff>66675</xdr:rowOff>
    </xdr:from>
    <xdr:to>
      <xdr:col>9</xdr:col>
      <xdr:colOff>1015586</xdr:colOff>
      <xdr:row>3</xdr:row>
      <xdr:rowOff>55217</xdr:rowOff>
    </xdr:to>
    <xdr:grpSp>
      <xdr:nvGrpSpPr>
        <xdr:cNvPr id="9" name="Group 35"/>
        <xdr:cNvGrpSpPr>
          <a:grpSpLocks/>
        </xdr:cNvGrpSpPr>
      </xdr:nvGrpSpPr>
      <xdr:grpSpPr bwMode="auto">
        <a:xfrm>
          <a:off x="9723440" y="66675"/>
          <a:ext cx="2436396" cy="560042"/>
          <a:chOff x="12060" y="523"/>
          <a:chExt cx="2544" cy="1104"/>
        </a:xfrm>
      </xdr:grpSpPr>
      <xdr:sp macro="" textlink="">
        <xdr:nvSpPr>
          <xdr:cNvPr id="10" name="Rectangle 36"/>
          <xdr:cNvSpPr>
            <a:spLocks noChangeArrowheads="1"/>
          </xdr:cNvSpPr>
        </xdr:nvSpPr>
        <xdr:spPr bwMode="auto">
          <a:xfrm>
            <a:off x="12060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DO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1" name="Text Box 39"/>
          <xdr:cNvSpPr txBox="1">
            <a:spLocks noChangeArrowheads="1"/>
          </xdr:cNvSpPr>
        </xdr:nvSpPr>
        <xdr:spPr bwMode="auto">
          <a:xfrm>
            <a:off x="12128" y="691"/>
            <a:ext cx="2412" cy="388"/>
          </a:xfrm>
          <a:prstGeom prst="rect">
            <a:avLst/>
          </a:prstGeom>
          <a:solidFill>
            <a:sysClr val="windowText" lastClr="000000">
              <a:lumMod val="100000"/>
              <a:lumOff val="0"/>
            </a:sysClr>
          </a:solidFill>
          <a:ln w="38100">
            <a:solidFill>
              <a:sysClr val="window" lastClr="FFFFFF">
                <a:lumMod val="100000"/>
                <a:lumOff val="0"/>
              </a:sysClr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900" b="1" i="0" u="none" strike="noStrike" kern="0" cap="none" spc="0" normalizeH="0" baseline="0" noProof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Franklin Gothic Medium Cond" panose="020B0606030402020204" pitchFamily="34" charset="0"/>
                <a:ea typeface="Calibri" panose="020F0502020204030204" pitchFamily="34" charset="0"/>
              </a:rPr>
              <a:t>No. EXPEDIENTE</a:t>
            </a:r>
            <a:endParaRPr kumimoji="0" lang="es-DO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  <xdr:twoCellAnchor>
    <xdr:from>
      <xdr:col>9</xdr:col>
      <xdr:colOff>57149</xdr:colOff>
      <xdr:row>8</xdr:row>
      <xdr:rowOff>133350</xdr:rowOff>
    </xdr:from>
    <xdr:to>
      <xdr:col>9</xdr:col>
      <xdr:colOff>971550</xdr:colOff>
      <xdr:row>9</xdr:row>
      <xdr:rowOff>9525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8601074" y="1838325"/>
          <a:ext cx="914401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050" b="0" i="0" u="none" strike="noStrike" baseline="0">
              <a:solidFill>
                <a:srgbClr val="000000"/>
              </a:solidFill>
              <a:latin typeface="Calibri"/>
            </a:rPr>
            <a:t>Página </a:t>
          </a:r>
          <a:r>
            <a:rPr lang="es-DO" sz="1050" b="1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es-DO" sz="1050" b="0" i="0" u="none" strike="noStrike" baseline="0">
              <a:solidFill>
                <a:srgbClr val="000000"/>
              </a:solidFill>
              <a:latin typeface="Calibri"/>
            </a:rPr>
            <a:t> de </a:t>
          </a:r>
          <a:r>
            <a:rPr lang="es-DO" sz="1050" b="1" i="0" u="none" strike="noStrike" baseline="0">
              <a:solidFill>
                <a:srgbClr val="000000"/>
              </a:solidFill>
              <a:latin typeface="Calibri"/>
            </a:rPr>
            <a:t>1</a:t>
          </a:r>
          <a:endParaRPr lang="es-DO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DO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5"/>
  <sheetViews>
    <sheetView tabSelected="1" view="pageBreakPreview" zoomScale="80" zoomScaleNormal="84" zoomScaleSheetLayoutView="80" workbookViewId="0">
      <selection activeCell="E7" sqref="E7"/>
    </sheetView>
  </sheetViews>
  <sheetFormatPr baseColWidth="10" defaultRowHeight="15"/>
  <cols>
    <col min="1" max="1" width="14.5703125" style="10" customWidth="1"/>
    <col min="2" max="2" width="8.5703125" style="10" customWidth="1"/>
    <col min="3" max="3" width="24" style="13" customWidth="1"/>
    <col min="4" max="4" width="51.7109375" style="13" customWidth="1"/>
    <col min="5" max="5" width="12" style="14" bestFit="1" customWidth="1"/>
    <col min="6" max="6" width="16.28515625" style="11" bestFit="1" customWidth="1"/>
    <col min="7" max="7" width="14" style="15" customWidth="1"/>
    <col min="8" max="8" width="11.140625" style="10" customWidth="1"/>
    <col min="9" max="9" width="15" style="10" customWidth="1"/>
    <col min="10" max="10" width="18" style="10" customWidth="1"/>
    <col min="11" max="16384" width="11.42578125" style="10"/>
  </cols>
  <sheetData>
    <row r="3" spans="1:13" ht="15" customHeight="1">
      <c r="H3" s="48" t="str">
        <f>+B9</f>
        <v>INFOTEP-CM-2020-0010</v>
      </c>
      <c r="I3" s="48"/>
      <c r="J3" s="48"/>
    </row>
    <row r="5" spans="1:13" ht="15" customHeight="1">
      <c r="B5" s="51" t="s">
        <v>0</v>
      </c>
      <c r="C5" s="51"/>
      <c r="D5" s="51"/>
      <c r="E5" s="51"/>
      <c r="F5" s="51"/>
      <c r="G5" s="51"/>
      <c r="H5" s="51"/>
      <c r="I5" s="51"/>
    </row>
    <row r="6" spans="1:13" ht="18.75">
      <c r="C6" s="54" t="s">
        <v>23</v>
      </c>
      <c r="D6" s="54"/>
      <c r="E6" s="54"/>
      <c r="F6" s="54"/>
      <c r="G6" s="54"/>
      <c r="H6" s="54"/>
      <c r="I6" s="16" t="s">
        <v>3</v>
      </c>
      <c r="J6" s="7"/>
      <c r="K6" s="2"/>
    </row>
    <row r="7" spans="1:13" ht="18" customHeight="1"/>
    <row r="8" spans="1:13" ht="26.25" customHeight="1">
      <c r="A8" s="53" t="s">
        <v>1</v>
      </c>
      <c r="B8" s="53"/>
      <c r="C8" s="52"/>
      <c r="D8" s="52"/>
      <c r="E8" s="52"/>
      <c r="F8" s="52"/>
      <c r="G8" s="52"/>
      <c r="H8" s="1" t="s">
        <v>2</v>
      </c>
      <c r="I8" s="55"/>
      <c r="J8" s="55"/>
    </row>
    <row r="9" spans="1:13" s="29" customFormat="1" ht="25.5" customHeight="1">
      <c r="A9" s="34" t="s">
        <v>4</v>
      </c>
      <c r="B9" s="49" t="s">
        <v>29</v>
      </c>
      <c r="C9" s="50"/>
      <c r="D9" s="39" t="s">
        <v>28</v>
      </c>
      <c r="E9" s="39"/>
      <c r="F9" s="39"/>
      <c r="G9" s="39"/>
      <c r="H9" s="39"/>
      <c r="I9" s="39"/>
      <c r="J9" s="17"/>
      <c r="K9" s="17"/>
      <c r="L9" s="17"/>
      <c r="M9" s="17"/>
    </row>
    <row r="10" spans="1:13" ht="15.75" thickBot="1"/>
    <row r="11" spans="1:13" ht="60.75" thickBot="1">
      <c r="A11" s="19" t="s">
        <v>5</v>
      </c>
      <c r="B11" s="20" t="s">
        <v>6</v>
      </c>
      <c r="C11" s="21" t="s">
        <v>7</v>
      </c>
      <c r="D11" s="21" t="s">
        <v>24</v>
      </c>
      <c r="E11" s="21" t="s">
        <v>25</v>
      </c>
      <c r="F11" s="22" t="s">
        <v>8</v>
      </c>
      <c r="G11" s="23" t="s">
        <v>9</v>
      </c>
      <c r="H11" s="23" t="s">
        <v>10</v>
      </c>
      <c r="I11" s="23" t="s">
        <v>11</v>
      </c>
      <c r="J11" s="24" t="s">
        <v>12</v>
      </c>
    </row>
    <row r="12" spans="1:13" s="28" customFormat="1" ht="78.75" customHeight="1">
      <c r="A12" s="36" t="s">
        <v>31</v>
      </c>
      <c r="B12" s="25">
        <v>1</v>
      </c>
      <c r="C12" s="30" t="s">
        <v>30</v>
      </c>
      <c r="D12" s="26" t="s">
        <v>32</v>
      </c>
      <c r="E12" s="33" t="s">
        <v>22</v>
      </c>
      <c r="F12" s="27">
        <v>500</v>
      </c>
      <c r="G12" s="31">
        <v>0</v>
      </c>
      <c r="H12" s="31">
        <f t="shared" ref="H12" si="0">G12*0.18</f>
        <v>0</v>
      </c>
      <c r="I12" s="31">
        <f t="shared" ref="I12" si="1">H12+G12</f>
        <v>0</v>
      </c>
      <c r="J12" s="32">
        <f t="shared" ref="J12" si="2">I12*F12</f>
        <v>0</v>
      </c>
    </row>
    <row r="13" spans="1:13" s="29" customFormat="1" ht="16.5" customHeight="1" thickBot="1">
      <c r="A13" s="37" t="s">
        <v>27</v>
      </c>
      <c r="B13" s="38"/>
      <c r="C13" s="38"/>
      <c r="D13" s="38"/>
      <c r="E13" s="38"/>
      <c r="F13" s="38"/>
      <c r="G13" s="46">
        <f>SUM(J12:J12)</f>
        <v>0</v>
      </c>
      <c r="H13" s="46"/>
      <c r="I13" s="46"/>
      <c r="J13" s="47"/>
    </row>
    <row r="14" spans="1:13" s="35" customFormat="1" ht="19.5" thickBot="1">
      <c r="A14" s="40" t="s">
        <v>26</v>
      </c>
      <c r="B14" s="41"/>
      <c r="C14" s="41"/>
      <c r="D14" s="41"/>
      <c r="E14" s="41"/>
      <c r="F14" s="42"/>
      <c r="G14" s="43">
        <f>G13</f>
        <v>0</v>
      </c>
      <c r="H14" s="44"/>
      <c r="I14" s="44"/>
      <c r="J14" s="45"/>
    </row>
    <row r="15" spans="1:13">
      <c r="J15" s="18"/>
    </row>
    <row r="16" spans="1:13">
      <c r="A16" s="56" t="s">
        <v>13</v>
      </c>
      <c r="B16" s="56"/>
      <c r="C16" s="56"/>
      <c r="D16" s="56"/>
      <c r="E16" s="56"/>
      <c r="F16" s="56"/>
      <c r="G16" s="56"/>
      <c r="H16" s="56"/>
      <c r="I16" s="56"/>
      <c r="J16" s="56"/>
    </row>
    <row r="17" spans="1:12" ht="15" customHeight="1">
      <c r="A17" s="60" t="s">
        <v>14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2" ht="15" customHeight="1">
      <c r="A18" s="60" t="s">
        <v>15</v>
      </c>
      <c r="B18" s="60"/>
      <c r="C18" s="60"/>
      <c r="D18" s="60"/>
      <c r="E18" s="60"/>
      <c r="F18" s="60"/>
      <c r="G18" s="60"/>
      <c r="H18" s="60"/>
      <c r="I18" s="60"/>
      <c r="J18" s="60"/>
    </row>
    <row r="19" spans="1:12" ht="15" customHeight="1">
      <c r="A19" s="60" t="s">
        <v>16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2">
      <c r="A20" s="4"/>
    </row>
    <row r="21" spans="1:12" ht="29.25" customHeight="1">
      <c r="A21" s="59"/>
      <c r="B21" s="59"/>
      <c r="C21" s="12" t="s">
        <v>17</v>
      </c>
      <c r="D21" s="12"/>
      <c r="E21" s="61" t="s">
        <v>18</v>
      </c>
      <c r="F21" s="61"/>
      <c r="G21" s="61"/>
      <c r="H21" s="61"/>
      <c r="I21" s="61"/>
      <c r="J21" s="61"/>
      <c r="K21" s="6"/>
      <c r="L21" s="6"/>
    </row>
    <row r="22" spans="1:12">
      <c r="A22" s="62">
        <v>0</v>
      </c>
      <c r="B22" s="62"/>
      <c r="C22" s="3" t="s">
        <v>19</v>
      </c>
      <c r="D22" s="3"/>
      <c r="E22" s="8">
        <f>+I8</f>
        <v>0</v>
      </c>
      <c r="F22" s="9"/>
    </row>
    <row r="23" spans="1:12">
      <c r="A23" s="5"/>
    </row>
    <row r="24" spans="1:12" ht="15" customHeight="1">
      <c r="A24" s="58" t="s">
        <v>20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2">
      <c r="A25" s="57" t="s">
        <v>21</v>
      </c>
      <c r="B25" s="57"/>
      <c r="C25" s="57"/>
      <c r="D25" s="57"/>
      <c r="E25" s="57"/>
      <c r="F25" s="57"/>
      <c r="G25" s="57"/>
      <c r="H25" s="57"/>
      <c r="I25" s="57"/>
      <c r="J25" s="57"/>
    </row>
  </sheetData>
  <mergeCells count="21">
    <mergeCell ref="A16:J16"/>
    <mergeCell ref="A25:J25"/>
    <mergeCell ref="A24:J24"/>
    <mergeCell ref="A21:B21"/>
    <mergeCell ref="A17:J17"/>
    <mergeCell ref="A18:J18"/>
    <mergeCell ref="A19:J19"/>
    <mergeCell ref="E21:J21"/>
    <mergeCell ref="A22:B22"/>
    <mergeCell ref="H3:J3"/>
    <mergeCell ref="B9:C9"/>
    <mergeCell ref="B5:I5"/>
    <mergeCell ref="C8:G8"/>
    <mergeCell ref="A8:B8"/>
    <mergeCell ref="C6:H6"/>
    <mergeCell ref="I8:J8"/>
    <mergeCell ref="A13:F13"/>
    <mergeCell ref="D9:I9"/>
    <mergeCell ref="A14:F14"/>
    <mergeCell ref="G14:J14"/>
    <mergeCell ref="G13:J13"/>
  </mergeCells>
  <conditionalFormatting sqref="D12">
    <cfRule type="cellIs" dxfId="0" priority="2" operator="equal">
      <formula>0</formula>
    </cfRule>
  </conditionalFormatting>
  <printOptions horizontalCentered="1" verticalCentered="1"/>
  <pageMargins left="0" right="0" top="0" bottom="0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Economica</vt:lpstr>
      <vt:lpstr>'Oferta Economica'!Área_de_impresión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Lidy Beato Melenciano</dc:creator>
  <cp:lastModifiedBy>User</cp:lastModifiedBy>
  <cp:lastPrinted>2020-02-12T15:33:24Z</cp:lastPrinted>
  <dcterms:created xsi:type="dcterms:W3CDTF">2015-02-06T13:26:05Z</dcterms:created>
  <dcterms:modified xsi:type="dcterms:W3CDTF">2020-08-11T22:19:43Z</dcterms:modified>
</cp:coreProperties>
</file>