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ísticas institucionales julio-sept. 2o20\"/>
    </mc:Choice>
  </mc:AlternateContent>
  <bookViews>
    <workbookView xWindow="0" yWindow="0" windowWidth="20490" windowHeight="7620"/>
  </bookViews>
  <sheets>
    <sheet name="Trim. enero-septiembre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5" i="2"/>
  <c r="D14" i="2"/>
  <c r="D17" i="2" s="1"/>
  <c r="D8" i="2"/>
  <c r="D7" i="2"/>
  <c r="D6" i="2"/>
  <c r="C21" i="2" l="1"/>
  <c r="D20" i="2"/>
  <c r="B21" i="2"/>
  <c r="D19" i="2" l="1"/>
  <c r="D18" i="2" l="1"/>
  <c r="D21" i="2" s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0" i="2"/>
  <c r="D11" i="2"/>
  <c r="D12" i="2"/>
  <c r="C22" i="2" l="1"/>
  <c r="D13" i="2"/>
  <c r="B22" i="2"/>
  <c r="F22" i="2"/>
  <c r="E22" i="2"/>
  <c r="D9" i="2"/>
  <c r="D22" i="2" l="1"/>
</calcChain>
</file>

<file path=xl/sharedStrings.xml><?xml version="1.0" encoding="utf-8"?>
<sst xmlns="http://schemas.openxmlformats.org/spreadsheetml/2006/main" count="27" uniqueCount="25">
  <si>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</si>
  <si>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</si>
  <si>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</si>
  <si>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</si>
  <si>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</si>
  <si>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</si>
  <si>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</si>
  <si>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</si>
  <si>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</si>
  <si>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</si>
  <si>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</si>
  <si>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</si>
  <si>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</si>
  <si>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</si>
  <si>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</si>
  <si>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</si>
  <si>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</si>
  <si>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</si>
  <si>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</si>
  <si>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</si>
  <si>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</si>
  <si>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</si>
  <si>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</si>
  <si>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Nota: </t>
    </r>
    <r>
      <rPr>
        <sz val="8"/>
        <rFont val="INFOTEXT"/>
        <family val="1"/>
      </rPr>
      <t>La ejecución se ha visto afectada debido a la pandemia del COVID - 19</t>
    </r>
  </si>
  <si>
    <r>
      <t xml:space="preserve">FUENTE:  INFOTEP.  </t>
    </r>
    <r>
      <rPr>
        <sz val="8"/>
        <rFont val="INFOTEXT"/>
        <family val="1"/>
      </rPr>
      <t>Depto. De Investigación y Estadísticas de Mercados Laborales.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</si>
</sst>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  <font>
      <b/>
      <sz val="6"/>
      <name val="INFOTEXT"/>
      <family val="1"/>
    </font>
    <font>
      <b/>
      <sz val="8"/>
      <name val="INFOTEXT"/>
      <family val="1"/>
    </font>
    <font>
      <sz val="8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CCFF66"/>
      <color rgb="FFFF9966"/>
      <color rgb="FFFFCC00"/>
      <color rgb="FF66CCFF"/>
      <color rgb="FFCCCCFF"/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+mn-lt"/>
              </a:rPr>
              <a:t>INFOTEP.</a:t>
            </a:r>
            <a:r>
              <a:rPr lang="en-US" sz="1100" b="1" baseline="0">
                <a:latin typeface="+mn-lt"/>
              </a:rPr>
              <a:t> Participantes  según Sexo en el Trimestre</a:t>
            </a:r>
          </a:p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baseline="0">
                <a:latin typeface="+mn-lt"/>
              </a:rPr>
              <a:t>Enero - Marzo 2020</a:t>
            </a:r>
            <a:endParaRPr lang="en-US" sz="1100" b="1">
              <a:latin typeface="+mn-lt"/>
            </a:endParaRPr>
          </a:p>
        </c:rich>
      </c:tx>
      <c:layout>
        <c:manualLayout>
          <c:xMode val="edge"/>
          <c:yMode val="edge"/>
          <c:x val="0.17825678040245027"/>
          <c:y val="6.36942675159235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30597222222222314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884A-4BE4-AE0E-AEB08458F569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4A-4BE4-AE0E-AEB08458F569}"/>
              </c:ext>
            </c:extLst>
          </c:dPt>
          <c:dLbls>
            <c:dLbl>
              <c:idx val="0"/>
              <c:layout>
                <c:manualLayout>
                  <c:x val="-0.17811242344706957"/>
                  <c:y val="-6.48334085627831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4A-4BE4-AE0E-AEB08458F569}"/>
                </c:ext>
              </c:extLst>
            </c:dLbl>
            <c:dLbl>
              <c:idx val="1"/>
              <c:layout>
                <c:manualLayout>
                  <c:x val="0.23918372703412075"/>
                  <c:y val="3.86546873948448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4A-4BE4-AE0E-AEB08458F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enero-septiembre 2020'!$E$5:$F$5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enero-septiembre 2020'!$E$9:$F$9</c:f>
              <c:numCache>
                <c:formatCode>#,##0</c:formatCode>
                <c:ptCount val="2"/>
                <c:pt idx="0">
                  <c:v>73810</c:v>
                </c:pt>
                <c:pt idx="1">
                  <c:v>72191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A-4BE4-AE0E-AEB08458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84492563429612"/>
          <c:y val="0.90705767548287264"/>
          <c:w val="0.36160061242344732"/>
          <c:h val="5.8917698981894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100" b="1">
                <a:solidFill>
                  <a:schemeClr val="bg2">
                    <a:lumMod val="25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n-US" sz="1100" b="1" baseline="0">
                <a:solidFill>
                  <a:schemeClr val="bg2">
                    <a:lumMod val="25000"/>
                  </a:schemeClr>
                </a:solidFill>
                <a:latin typeface="INFOTEXT" panose="02040602050305030304" pitchFamily="18" charset="0"/>
              </a:rPr>
              <a:t> Participantes según Sexo, en el Trimestre</a:t>
            </a:r>
          </a:p>
          <a:p>
            <a:pPr>
              <a:defRPr sz="1100" b="1">
                <a:solidFill>
                  <a:schemeClr val="bg2">
                    <a:lumMod val="25000"/>
                  </a:schemeClr>
                </a:solidFill>
                <a:latin typeface="INFOTEXT" panose="02040602050305030304" pitchFamily="18" charset="0"/>
              </a:defRPr>
            </a:pPr>
            <a:r>
              <a:rPr lang="en-US" sz="1100" b="1" baseline="0">
                <a:solidFill>
                  <a:schemeClr val="bg2">
                    <a:lumMod val="25000"/>
                  </a:schemeClr>
                </a:solidFill>
                <a:latin typeface="INFOTEXT" panose="02040602050305030304" pitchFamily="18" charset="0"/>
              </a:rPr>
              <a:t>Abril - Junio 2020</a:t>
            </a:r>
            <a:endParaRPr lang="en-US" sz="1100" b="1">
              <a:solidFill>
                <a:schemeClr val="bg2">
                  <a:lumMod val="25000"/>
                </a:schemeClr>
              </a:solidFill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explosion val="6"/>
          <c:dPt>
            <c:idx val="0"/>
            <c:bubble3D val="0"/>
            <c:spPr>
              <a:solidFill>
                <a:srgbClr val="00FFFF"/>
              </a:solidFill>
              <a:ln w="25400">
                <a:solidFill>
                  <a:schemeClr val="accent2">
                    <a:lumMod val="75000"/>
                  </a:schemeClr>
                </a:solidFill>
              </a:ln>
              <a:effectLst/>
              <a:sp3d contourW="25400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C1E6-445B-83C2-6537FCE73DD3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accent2">
                    <a:lumMod val="75000"/>
                  </a:schemeClr>
                </a:solidFill>
              </a:ln>
              <a:effectLst/>
              <a:sp3d contourW="25400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1E6-445B-83C2-6537FCE73DD3}"/>
              </c:ext>
            </c:extLst>
          </c:dPt>
          <c:dLbls>
            <c:dLbl>
              <c:idx val="0"/>
              <c:layout>
                <c:manualLayout>
                  <c:x val="-0.14783410944267333"/>
                  <c:y val="5.94503448696820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E6-445B-83C2-6537FCE73DD3}"/>
                </c:ext>
              </c:extLst>
            </c:dLbl>
            <c:dLbl>
              <c:idx val="1"/>
              <c:layout>
                <c:manualLayout>
                  <c:x val="0.2154225105766184"/>
                  <c:y val="-0.1740719038027224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E6-445B-83C2-6537FCE73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enero-septiembre 2020'!$E$5:$F$5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enero-septiembre 2020'!$E$13:$F$13</c:f>
              <c:numCache>
                <c:formatCode>#,##0</c:formatCode>
                <c:ptCount val="2"/>
                <c:pt idx="0">
                  <c:v>19818</c:v>
                </c:pt>
                <c:pt idx="1">
                  <c:v>43043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6-445B-83C2-6537FCE73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bg2">
                    <a:lumMod val="25000"/>
                  </a:schemeClr>
                </a:solidFill>
              </a:rPr>
              <a:t>INFOTEP. Participantes según</a:t>
            </a:r>
            <a:r>
              <a:rPr lang="es-DO" sz="1100" b="1" baseline="0">
                <a:solidFill>
                  <a:schemeClr val="bg2">
                    <a:lumMod val="25000"/>
                  </a:schemeClr>
                </a:solidFill>
              </a:rPr>
              <a:t> sexo, en el Trimestre</a:t>
            </a:r>
          </a:p>
          <a:p>
            <a:pPr>
              <a:defRPr sz="1100" b="1">
                <a:solidFill>
                  <a:schemeClr val="bg2">
                    <a:lumMod val="25000"/>
                  </a:schemeClr>
                </a:solidFill>
              </a:defRPr>
            </a:pPr>
            <a:r>
              <a:rPr lang="es-DO" sz="1100" b="1" baseline="0">
                <a:solidFill>
                  <a:schemeClr val="bg2">
                    <a:lumMod val="25000"/>
                  </a:schemeClr>
                </a:solidFill>
              </a:rPr>
              <a:t>Julio - Septiembre 2020</a:t>
            </a:r>
            <a:endParaRPr lang="es-DO" sz="1100" b="1">
              <a:solidFill>
                <a:schemeClr val="bg2">
                  <a:lumMod val="2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rgbClr val="00FF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6648-4CC9-9EE0-8112700C1B53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48-4CC9-9EE0-8112700C1B53}"/>
              </c:ext>
            </c:extLst>
          </c:dPt>
          <c:dLbls>
            <c:dLbl>
              <c:idx val="0"/>
              <c:layout>
                <c:manualLayout>
                  <c:x val="-0.14121455192321333"/>
                  <c:y val="2.21768372703412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8-4CC9-9EE0-8112700C1B53}"/>
                </c:ext>
              </c:extLst>
            </c:dLbl>
            <c:dLbl>
              <c:idx val="1"/>
              <c:layout>
                <c:manualLayout>
                  <c:x val="0.16187644943550455"/>
                  <c:y val="-4.53399770341208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8-4CC9-9EE0-8112700C1B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enero-septiembre 2020'!$E$5:$F$5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enero-septiembre 2020'!$E$17:$F$17</c:f>
              <c:numCache>
                <c:formatCode>#,##0</c:formatCode>
                <c:ptCount val="2"/>
                <c:pt idx="0">
                  <c:v>28976</c:v>
                </c:pt>
                <c:pt idx="1">
                  <c:v>30580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8-4CC9-9EE0-8112700C1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171451</xdr:rowOff>
    </xdr:from>
    <xdr:to>
      <xdr:col>0</xdr:col>
      <xdr:colOff>723900</xdr:colOff>
      <xdr:row>3</xdr:row>
      <xdr:rowOff>187325</xdr:rowOff>
    </xdr:to>
    <xdr:pic>
      <xdr:nvPicPr>
        <xdr:cNvPr id="2" name="Imagen 1" descr="http://intranet/images/logo_infotepIS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1"/>
          <a:ext cx="685799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</xdr:row>
      <xdr:rowOff>104775</xdr:rowOff>
    </xdr:from>
    <xdr:to>
      <xdr:col>12</xdr:col>
      <xdr:colOff>381000</xdr:colOff>
      <xdr:row>12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1209676</xdr:colOff>
      <xdr:row>13</xdr:row>
      <xdr:rowOff>9526</xdr:rowOff>
    </xdr:from>
    <xdr:to>
      <xdr:col>12</xdr:col>
      <xdr:colOff>419100</xdr:colOff>
      <xdr:row>25</xdr:row>
      <xdr:rowOff>9526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1181100</xdr:colOff>
      <xdr:row>26</xdr:row>
      <xdr:rowOff>38099</xdr:rowOff>
    </xdr:from>
    <xdr:to>
      <xdr:col>12</xdr:col>
      <xdr:colOff>514350</xdr:colOff>
      <xdr:row>40</xdr:row>
      <xdr:rowOff>38100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G8" sqref="G8"/>
    </sheetView>
  </sheetViews>
  <sheetFormatPr baseColWidth="10" defaultRowHeight="16.5" x14ac:dyDescent="0.3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16" style="3" customWidth="1"/>
    <col min="8" max="10" width="11" style="1"/>
  </cols>
  <sheetData>
    <row r="2" spans="1:8" x14ac:dyDescent="0.3">
      <c r="A2" s="21" t="s">
        <v>22</v>
      </c>
      <c r="B2" s="21"/>
      <c r="C2" s="21"/>
      <c r="D2" s="21"/>
      <c r="E2" s="21"/>
      <c r="F2" s="21"/>
    </row>
    <row r="3" spans="1:8" x14ac:dyDescent="0.3">
      <c r="A3" s="21" t="s">
        <v>20</v>
      </c>
      <c r="B3" s="21"/>
      <c r="C3" s="21"/>
      <c r="D3" s="21"/>
      <c r="E3" s="21"/>
      <c r="F3" s="21"/>
    </row>
    <row r="4" spans="1:8" x14ac:dyDescent="0.3">
      <c r="A4" s="21">
        <v>2020</v>
      </c>
      <c r="B4" s="21"/>
      <c r="C4" s="21"/>
      <c r="D4" s="21"/>
      <c r="E4" s="21"/>
      <c r="F4" s="21"/>
    </row>
    <row r="5" spans="1:8" ht="37.5" customHeight="1" x14ac:dyDescent="0.3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 x14ac:dyDescent="0.3">
      <c r="A6" s="11" t="s">
        <v>1</v>
      </c>
      <c r="B6" s="12">
        <v>1040</v>
      </c>
      <c r="C6" s="12">
        <v>27834</v>
      </c>
      <c r="D6" s="12">
        <f>+E6+F6</f>
        <v>21338</v>
      </c>
      <c r="E6" s="18">
        <v>12804</v>
      </c>
      <c r="F6" s="17">
        <v>8534</v>
      </c>
      <c r="G6" s="15"/>
    </row>
    <row r="7" spans="1:8" ht="24" customHeight="1" x14ac:dyDescent="0.3">
      <c r="A7" s="11" t="s">
        <v>2</v>
      </c>
      <c r="B7" s="17">
        <v>3780</v>
      </c>
      <c r="C7" s="17">
        <v>192191</v>
      </c>
      <c r="D7" s="12">
        <f>+E7+F7</f>
        <v>75698</v>
      </c>
      <c r="E7" s="18">
        <v>39537</v>
      </c>
      <c r="F7" s="18">
        <v>36161</v>
      </c>
      <c r="G7" s="15"/>
    </row>
    <row r="8" spans="1:8" ht="24" customHeight="1" x14ac:dyDescent="0.3">
      <c r="A8" s="11" t="s">
        <v>3</v>
      </c>
      <c r="B8" s="17">
        <v>2442</v>
      </c>
      <c r="C8" s="17">
        <v>165061</v>
      </c>
      <c r="D8" s="12">
        <f>+E8+F8</f>
        <v>48965</v>
      </c>
      <c r="E8" s="18">
        <v>21469</v>
      </c>
      <c r="F8" s="18">
        <v>27496</v>
      </c>
      <c r="G8" s="14"/>
    </row>
    <row r="9" spans="1:8" ht="23.25" customHeight="1" x14ac:dyDescent="0.3">
      <c r="A9" s="4" t="s">
        <v>19</v>
      </c>
      <c r="B9" s="6">
        <f>SUM(B6:B8)</f>
        <v>7262</v>
      </c>
      <c r="C9" s="6">
        <f t="shared" ref="C9:F9" si="0">SUM(C6:C8)</f>
        <v>385086</v>
      </c>
      <c r="D9" s="6">
        <f t="shared" si="0"/>
        <v>146001</v>
      </c>
      <c r="E9" s="6">
        <f t="shared" si="0"/>
        <v>73810</v>
      </c>
      <c r="F9" s="6">
        <f t="shared" si="0"/>
        <v>72191</v>
      </c>
      <c r="G9" s="14"/>
    </row>
    <row r="10" spans="1:8" ht="24" customHeight="1" x14ac:dyDescent="0.3">
      <c r="A10" s="11" t="s">
        <v>4</v>
      </c>
      <c r="B10" s="12">
        <v>1257</v>
      </c>
      <c r="C10" s="12">
        <v>174487</v>
      </c>
      <c r="D10" s="12">
        <f t="shared" ref="D10:D18" si="1">+E10+F10</f>
        <v>25347</v>
      </c>
      <c r="E10" s="13">
        <v>8487</v>
      </c>
      <c r="F10" s="13">
        <v>16860</v>
      </c>
      <c r="G10" s="14"/>
    </row>
    <row r="11" spans="1:8" ht="24" customHeight="1" x14ac:dyDescent="0.3">
      <c r="A11" s="11" t="s">
        <v>5</v>
      </c>
      <c r="B11" s="12">
        <v>973</v>
      </c>
      <c r="C11" s="12">
        <v>108730</v>
      </c>
      <c r="D11" s="12">
        <f t="shared" si="1"/>
        <v>20573</v>
      </c>
      <c r="E11" s="13">
        <v>5568</v>
      </c>
      <c r="F11" s="13">
        <v>15005</v>
      </c>
    </row>
    <row r="12" spans="1:8" ht="24" customHeight="1" x14ac:dyDescent="0.3">
      <c r="A12" s="11" t="s">
        <v>6</v>
      </c>
      <c r="B12" s="12">
        <v>773</v>
      </c>
      <c r="C12" s="12">
        <v>74375</v>
      </c>
      <c r="D12" s="12">
        <f t="shared" si="1"/>
        <v>16941</v>
      </c>
      <c r="E12" s="13">
        <v>5763</v>
      </c>
      <c r="F12" s="13">
        <v>11178</v>
      </c>
    </row>
    <row r="13" spans="1:8" ht="23.25" customHeight="1" x14ac:dyDescent="0.3">
      <c r="A13" s="4" t="s">
        <v>18</v>
      </c>
      <c r="B13" s="6">
        <f>SUM(B10:B12)</f>
        <v>3003</v>
      </c>
      <c r="C13" s="6">
        <f t="shared" ref="C13:F13" si="2">SUM(C10:C12)</f>
        <v>357592</v>
      </c>
      <c r="D13" s="6">
        <f>SUM(D10:D12)</f>
        <v>62861</v>
      </c>
      <c r="E13" s="6">
        <f t="shared" si="2"/>
        <v>19818</v>
      </c>
      <c r="F13" s="6">
        <f t="shared" si="2"/>
        <v>43043</v>
      </c>
      <c r="G13" s="14"/>
    </row>
    <row r="14" spans="1:8" ht="23.25" customHeight="1" x14ac:dyDescent="0.3">
      <c r="A14" s="11" t="s">
        <v>7</v>
      </c>
      <c r="B14" s="12">
        <v>988</v>
      </c>
      <c r="C14" s="12">
        <v>73514</v>
      </c>
      <c r="D14" s="12">
        <f t="shared" ref="D14:D16" si="3">+E14+F14</f>
        <v>20406</v>
      </c>
      <c r="E14" s="13">
        <v>8625</v>
      </c>
      <c r="F14" s="13">
        <v>11781</v>
      </c>
    </row>
    <row r="15" spans="1:8" ht="23.25" customHeight="1" x14ac:dyDescent="0.3">
      <c r="A15" s="11" t="s">
        <v>8</v>
      </c>
      <c r="B15" s="12">
        <v>808</v>
      </c>
      <c r="C15" s="12">
        <v>44088</v>
      </c>
      <c r="D15" s="12">
        <f t="shared" si="3"/>
        <v>16570</v>
      </c>
      <c r="E15" s="13">
        <v>10525</v>
      </c>
      <c r="F15" s="13">
        <v>6045</v>
      </c>
      <c r="H15" s="16"/>
    </row>
    <row r="16" spans="1:8" ht="23.25" customHeight="1" x14ac:dyDescent="0.3">
      <c r="A16" s="11" t="s">
        <v>9</v>
      </c>
      <c r="B16" s="12">
        <v>1105</v>
      </c>
      <c r="C16" s="12">
        <v>42366</v>
      </c>
      <c r="D16" s="12">
        <f t="shared" si="3"/>
        <v>22580</v>
      </c>
      <c r="E16" s="13">
        <v>9826</v>
      </c>
      <c r="F16" s="13">
        <v>12754</v>
      </c>
      <c r="G16" s="14"/>
    </row>
    <row r="17" spans="1:7" ht="23.25" customHeight="1" x14ac:dyDescent="0.3">
      <c r="A17" s="4" t="s">
        <v>18</v>
      </c>
      <c r="B17" s="6">
        <f>SUM(B14:B16)</f>
        <v>2901</v>
      </c>
      <c r="C17" s="6">
        <f t="shared" ref="C17:F17" si="4">SUM(C14:C16)</f>
        <v>159968</v>
      </c>
      <c r="D17" s="6">
        <f>SUM(D14:D16)</f>
        <v>59556</v>
      </c>
      <c r="E17" s="6">
        <f t="shared" si="4"/>
        <v>28976</v>
      </c>
      <c r="F17" s="6">
        <f t="shared" si="4"/>
        <v>30580</v>
      </c>
      <c r="G17" s="14"/>
    </row>
    <row r="18" spans="1:7" ht="24" customHeight="1" x14ac:dyDescent="0.3">
      <c r="A18" s="11" t="s">
        <v>10</v>
      </c>
      <c r="B18" s="12"/>
      <c r="C18" s="12"/>
      <c r="D18" s="12">
        <f t="shared" si="1"/>
        <v>0</v>
      </c>
      <c r="E18" s="13"/>
      <c r="F18" s="13"/>
    </row>
    <row r="19" spans="1:7" ht="24" customHeight="1" x14ac:dyDescent="0.3">
      <c r="A19" s="11" t="s">
        <v>11</v>
      </c>
      <c r="B19" s="12"/>
      <c r="C19" s="12"/>
      <c r="D19" s="12">
        <f>+E19+F19</f>
        <v>0</v>
      </c>
      <c r="E19" s="13"/>
      <c r="F19" s="13"/>
    </row>
    <row r="20" spans="1:7" ht="24" customHeight="1" x14ac:dyDescent="0.3">
      <c r="A20" s="11" t="s">
        <v>12</v>
      </c>
      <c r="B20" s="12"/>
      <c r="C20" s="12"/>
      <c r="D20" s="12">
        <f>+E20+F20</f>
        <v>0</v>
      </c>
      <c r="E20" s="13"/>
      <c r="F20" s="13"/>
    </row>
    <row r="21" spans="1:7" ht="24" customHeight="1" x14ac:dyDescent="0.3">
      <c r="A21" s="4" t="s">
        <v>18</v>
      </c>
      <c r="B21" s="6">
        <f>SUM(B18:B20)</f>
        <v>0</v>
      </c>
      <c r="C21" s="6">
        <f>SUM(C18:C20)</f>
        <v>0</v>
      </c>
      <c r="D21" s="6">
        <f>SUM(D18:D20)</f>
        <v>0</v>
      </c>
      <c r="E21" s="6">
        <f t="shared" ref="E21:F21" si="5">SUM(E18:E20)</f>
        <v>0</v>
      </c>
      <c r="F21" s="6">
        <f t="shared" si="5"/>
        <v>0</v>
      </c>
    </row>
    <row r="22" spans="1:7" ht="24" customHeight="1" x14ac:dyDescent="0.3">
      <c r="A22" s="5" t="s">
        <v>13</v>
      </c>
      <c r="B22" s="7">
        <f>+B9+B13+B17+B21</f>
        <v>13166</v>
      </c>
      <c r="C22" s="7">
        <f t="shared" ref="C22:F22" si="6">+C9+C13+C17+C21</f>
        <v>902646</v>
      </c>
      <c r="D22" s="7">
        <f t="shared" si="6"/>
        <v>268418</v>
      </c>
      <c r="E22" s="7">
        <f t="shared" si="6"/>
        <v>122604</v>
      </c>
      <c r="F22" s="7">
        <f t="shared" si="6"/>
        <v>145814</v>
      </c>
    </row>
    <row r="23" spans="1:7" x14ac:dyDescent="0.3">
      <c r="A23" s="22" t="s">
        <v>24</v>
      </c>
      <c r="B23" s="22"/>
      <c r="C23" s="22"/>
      <c r="D23" s="22"/>
      <c r="E23" s="22"/>
      <c r="F23" s="22"/>
      <c r="G23" s="22"/>
    </row>
    <row r="24" spans="1:7" x14ac:dyDescent="0.3">
      <c r="A24" s="22" t="s">
        <v>23</v>
      </c>
      <c r="B24" s="22"/>
      <c r="C24" s="22"/>
      <c r="D24" s="22"/>
      <c r="E24" s="22"/>
      <c r="F24" s="22"/>
      <c r="G24" s="19"/>
    </row>
    <row r="26" spans="1:7" x14ac:dyDescent="0.3">
      <c r="E26" s="14"/>
    </row>
    <row r="27" spans="1:7" x14ac:dyDescent="0.3">
      <c r="D27" s="20"/>
    </row>
  </sheetData>
  <mergeCells count="5">
    <mergeCell ref="A2:F2"/>
    <mergeCell ref="A3:F3"/>
    <mergeCell ref="A4:F4"/>
    <mergeCell ref="A23:G23"/>
    <mergeCell ref="A24:F2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enero-septiembre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2018-08-13T18:29:07Z</cp:lastPrinted>
  <dcterms:created xsi:type="dcterms:W3CDTF">2018-08-13T12:30:15Z</dcterms:created>
  <dcterms:modified xsi:type="dcterms:W3CDTF">2020-10-12T14:11:18Z</dcterms:modified>
</cp:coreProperties>
</file>