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im. enero-marzo 2019" sheetId="1" r:id="rId1"/>
  </sheets>
  <definedNames>
    <definedName name="_xlnm.Print_Area" localSheetId="0">'Trim. enero-marzo 2019'!$A$1:$H$32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<sst xmlns="http://schemas.openxmlformats.org/spreadsheetml/2006/main" count="20" uniqueCount="20">
  <si>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</si>
  <si>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</si>
  <si>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</si>
  <si>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</si>
  <si>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</si>
  <si>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</si>
  <si>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</si>
  <si>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</si>
  <si>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</si>
  <si>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</si>
  <si>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</si>
  <si>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</si>
  <si>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</si>
  <si>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</si>
  <si>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</si>
  <si>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</si>
  <si>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</si>
  <si>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</si>
  <si>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</si>
  <si>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Enero - Marzo 2019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</si>
</sst>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sz val="5.5"/>
      <color indexed="8"/>
      <name val="INFO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6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5" fillId="7" borderId="0" xfId="0" applyFont="1" applyFill="1" applyAlignment="1">
      <alignment horizontal="center" vertical="center" wrapText="1"/>
    </xf>
    <xf numFmtId="3" fontId="55" fillId="7" borderId="0" xfId="0" applyNumberFormat="1" applyFont="1" applyFill="1" applyAlignment="1">
      <alignment horizontal="center"/>
    </xf>
    <xf numFmtId="172" fontId="55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  <xf numFmtId="3" fontId="58" fillId="33" borderId="0" xfId="0" applyNumberFormat="1" applyFont="1" applyFill="1" applyAlignment="1">
      <alignment horizontal="center" vertical="center"/>
    </xf>
    <xf numFmtId="172" fontId="58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enero-marzo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enero-marzo 2019'!$A$7:$A$11</c:f>
              <c:strCache/>
            </c:strRef>
          </c:cat>
          <c:val>
            <c:numRef>
              <c:f>'Trim. enero-marzo 2019'!$E$7:$E$11</c:f>
              <c:numCache/>
            </c:numRef>
          </c:val>
          <c:shape val="box"/>
        </c:ser>
        <c:ser>
          <c:idx val="1"/>
          <c:order val="1"/>
          <c:tx>
            <c:strRef>
              <c:f>'Trim. enero-marzo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enero-marzo 2019'!$A$7:$A$11</c:f>
              <c:strCache/>
            </c:strRef>
          </c:cat>
          <c:val>
            <c:numRef>
              <c:f>'Trim. enero-marzo 2019'!$G$7:$G$11</c:f>
              <c:numCache/>
            </c:numRef>
          </c:val>
          <c:shape val="box"/>
        </c:ser>
        <c:shape val="box"/>
        <c:axId val="28848595"/>
        <c:axId val="58310764"/>
      </c:bar3DChart>
      <c:catAx>
        <c:axId val="2884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0764"/>
        <c:crosses val="autoZero"/>
        <c:auto val="1"/>
        <c:lblOffset val="100"/>
        <c:tickLblSkip val="1"/>
        <c:noMultiLvlLbl val="0"/>
      </c:catAx>
      <c:valAx>
        <c:axId val="58310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4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9"/>
  <sheetViews>
    <sheetView tabSelected="1" zoomScale="120" zoomScaleNormal="120" zoomScaleSheetLayoutView="80" zoomScalePageLayoutView="0" workbookViewId="0" topLeftCell="A1">
      <selection activeCell="I9" sqref="I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2" t="s">
        <v>3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14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4</v>
      </c>
      <c r="B3" s="33"/>
      <c r="C3" s="33"/>
      <c r="D3" s="33"/>
      <c r="E3" s="33"/>
      <c r="F3" s="33"/>
      <c r="G3" s="33"/>
      <c r="H3" s="33"/>
    </row>
    <row r="4" spans="1:8" ht="15" customHeight="1">
      <c r="A4" s="34" t="s">
        <v>19</v>
      </c>
      <c r="B4" s="34"/>
      <c r="C4" s="34"/>
      <c r="D4" s="34"/>
      <c r="E4" s="34"/>
      <c r="F4" s="34"/>
      <c r="G4" s="34"/>
      <c r="H4" s="34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17</v>
      </c>
      <c r="B7" s="26">
        <v>181989</v>
      </c>
      <c r="C7" s="26">
        <v>2815</v>
      </c>
      <c r="D7" s="26">
        <f>+E7+G7</f>
        <v>60409</v>
      </c>
      <c r="E7" s="26">
        <v>30190</v>
      </c>
      <c r="F7" s="27">
        <f aca="true" t="shared" si="0" ref="F7:F12">+E7/D7*100</f>
        <v>49.97599695409624</v>
      </c>
      <c r="G7" s="26">
        <v>30219</v>
      </c>
      <c r="H7" s="27">
        <f aca="true" t="shared" si="1" ref="H7:H12">+G7/D7*100</f>
        <v>50.024003045903754</v>
      </c>
      <c r="I7" s="31"/>
      <c r="J7" s="12"/>
    </row>
    <row r="8" spans="1:10" ht="33" customHeight="1">
      <c r="A8" s="25" t="s">
        <v>16</v>
      </c>
      <c r="B8" s="26">
        <v>151348</v>
      </c>
      <c r="C8" s="26">
        <v>2990</v>
      </c>
      <c r="D8" s="26">
        <f>+E8+G8</f>
        <v>58540</v>
      </c>
      <c r="E8" s="26">
        <v>29497</v>
      </c>
      <c r="F8" s="27">
        <f t="shared" si="0"/>
        <v>50.38776904680561</v>
      </c>
      <c r="G8" s="26">
        <v>29043</v>
      </c>
      <c r="H8" s="27">
        <f t="shared" si="1"/>
        <v>49.6122309531944</v>
      </c>
      <c r="I8" s="31"/>
      <c r="J8" s="12"/>
    </row>
    <row r="9" spans="1:10" ht="33" customHeight="1">
      <c r="A9" s="25" t="s">
        <v>9</v>
      </c>
      <c r="B9" s="26">
        <v>60919</v>
      </c>
      <c r="C9" s="26">
        <v>1215</v>
      </c>
      <c r="D9" s="26">
        <f>+E9+G9</f>
        <v>22727</v>
      </c>
      <c r="E9" s="26">
        <v>12209</v>
      </c>
      <c r="F9" s="27">
        <f t="shared" si="0"/>
        <v>53.72024464293571</v>
      </c>
      <c r="G9" s="26">
        <v>10518</v>
      </c>
      <c r="H9" s="27">
        <f t="shared" si="1"/>
        <v>46.27975535706428</v>
      </c>
      <c r="J9" s="12"/>
    </row>
    <row r="10" spans="1:11" ht="33" customHeight="1">
      <c r="A10" s="25" t="s">
        <v>10</v>
      </c>
      <c r="B10" s="26">
        <v>62019</v>
      </c>
      <c r="C10" s="26">
        <v>869</v>
      </c>
      <c r="D10" s="26">
        <f>+E10+G10</f>
        <v>18184</v>
      </c>
      <c r="E10" s="26">
        <v>8308</v>
      </c>
      <c r="F10" s="27">
        <f t="shared" si="0"/>
        <v>45.68851737791465</v>
      </c>
      <c r="G10" s="26">
        <v>9876</v>
      </c>
      <c r="H10" s="27">
        <f t="shared" si="1"/>
        <v>54.31148262208535</v>
      </c>
      <c r="J10" s="12"/>
      <c r="K10" s="12"/>
    </row>
    <row r="11" spans="1:11" ht="33" customHeight="1">
      <c r="A11" s="25" t="s">
        <v>15</v>
      </c>
      <c r="B11" s="26">
        <v>1859</v>
      </c>
      <c r="C11" s="26">
        <v>70</v>
      </c>
      <c r="D11" s="26">
        <f>+E11+G11</f>
        <v>1315</v>
      </c>
      <c r="E11" s="26">
        <v>539</v>
      </c>
      <c r="F11" s="27">
        <f t="shared" si="0"/>
        <v>40.98859315589354</v>
      </c>
      <c r="G11" s="26">
        <v>776</v>
      </c>
      <c r="H11" s="27">
        <f t="shared" si="1"/>
        <v>59.01140684410646</v>
      </c>
      <c r="J11" s="12"/>
      <c r="K11" s="12"/>
    </row>
    <row r="12" spans="1:11" ht="31.5" customHeight="1">
      <c r="A12" s="15" t="s">
        <v>0</v>
      </c>
      <c r="B12" s="29">
        <f>SUM(B7:B11)</f>
        <v>458134</v>
      </c>
      <c r="C12" s="29">
        <f>SUM(C7:C11)</f>
        <v>7959</v>
      </c>
      <c r="D12" s="29">
        <f>SUM(D7:D11)</f>
        <v>161175</v>
      </c>
      <c r="E12" s="29">
        <f>SUM(E7:E11)</f>
        <v>80743</v>
      </c>
      <c r="F12" s="30">
        <f t="shared" si="0"/>
        <v>50.09647898247247</v>
      </c>
      <c r="G12" s="29">
        <f>SUM(G7:G11)</f>
        <v>80432</v>
      </c>
      <c r="H12" s="30">
        <f t="shared" si="1"/>
        <v>49.90352101752753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5" t="s">
        <v>18</v>
      </c>
      <c r="B14" s="35"/>
      <c r="C14" s="35"/>
      <c r="D14" s="35"/>
      <c r="E14" s="35"/>
      <c r="F14" s="35"/>
      <c r="G14" s="35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2019-04-11T12:11:31Z</dcterms:modified>
  <cp:category/>
  <cp:version/>
  <cp:contentType/>
  <cp:contentStatus/>
</cp:coreProperties>
</file>